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I:\Purchasing\Solicitations\2025\2025-018 TXShare AI Solutions for Local Government &amp; Related Services\2025-018 Contract Documents\VIDIZMO, LLC\"/>
    </mc:Choice>
  </mc:AlternateContent>
  <xr:revisionPtr revIDLastSave="0" documentId="13_ncr:1_{A4320708-4F6B-4C2E-B297-E14E90960F9E}" xr6:coauthVersionLast="47" xr6:coauthVersionMax="47" xr10:uidLastSave="{00000000-0000-0000-0000-000000000000}"/>
  <bookViews>
    <workbookView xWindow="-28920" yWindow="945" windowWidth="29040" windowHeight="15720" xr2:uid="{2137F528-75F2-463B-B65C-777401F7406E}"/>
  </bookViews>
  <sheets>
    <sheet name="Category 1" sheetId="8" r:id="rId1"/>
    <sheet name="Category 2" sheetId="9" r:id="rId2"/>
  </sheets>
  <definedNames>
    <definedName name="_xlnm.Print_Area" localSheetId="0">'Category 1'!$A$1:$G$86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6" i="9" l="1"/>
  <c r="D86" i="9"/>
  <c r="D78" i="9"/>
  <c r="D75" i="9"/>
  <c r="D73" i="9"/>
  <c r="D34" i="8" l="1"/>
  <c r="D4" i="8"/>
</calcChain>
</file>

<file path=xl/sharedStrings.xml><?xml version="1.0" encoding="utf-8"?>
<sst xmlns="http://schemas.openxmlformats.org/spreadsheetml/2006/main" count="1033" uniqueCount="519">
  <si>
    <t>Service Category #1: Artificial Intelligence (AI) Solutions for Public Sector Entities</t>
  </si>
  <si>
    <t>SKU</t>
  </si>
  <si>
    <t>AI Service /Feature/License/Plan</t>
  </si>
  <si>
    <t>Pricing Unit</t>
  </si>
  <si>
    <t>Unit Price</t>
  </si>
  <si>
    <t>% Discount</t>
  </si>
  <si>
    <t>Additional Description</t>
  </si>
  <si>
    <t>Applicable Solutions</t>
  </si>
  <si>
    <t>SaaS (MS Azure Gov Shared)</t>
  </si>
  <si>
    <t>GSAAS-BUNDLE-ADDON-AUTOTRANSCRIP-50HOUR</t>
  </si>
  <si>
    <t>AI (Automatic Transcription) - 50 Hours</t>
  </si>
  <si>
    <t>Hourly Bundle</t>
  </si>
  <si>
    <t>AI Bundle of VIDIZMO Transcription. Converts spoken words in audio or video files into text automatically, up to 50 hours of content.</t>
  </si>
  <si>
    <t>VIDIZMO Redactor
VIDIZMO Digital Evidence Management Solution
EnterprirseTube Video Content Management Solution
Public Engagement Analysis Solution
AI Powered Summarization and Report Generation Solution</t>
  </si>
  <si>
    <t>GSAAS-BUNDLE-ADDON-AUTOTRANC&amp;Transl-50HOUR</t>
  </si>
  <si>
    <t>AI (Automatic Transcription &amp; Translation) - 50 Hours</t>
  </si>
  <si>
    <t>AI Bundle VIDIZMO Transalation. Translates text or spoken words in audio or video files into other languages automatically, up to 50 hours of content.</t>
  </si>
  <si>
    <t xml:space="preserve">VIDIZMO Digital Evidence Management Solution
EnterprirseTube Video Content Management Solution 
Public Engagement Analysis Solution </t>
  </si>
  <si>
    <t>GSAAS-BUNDLE-ADDON-AIPROCESSING-50HOUR</t>
  </si>
  <si>
    <t>AI Processing (Transcription, Video details, Summerization &amp; Auto Chaptering) - 50 Hours</t>
  </si>
  <si>
    <t>AI Bundle of VIDIZMO Transcription, Video details, Summerization &amp; Auto Chaptering, up to 50 hours of video.</t>
  </si>
  <si>
    <t xml:space="preserve">EnterprirseTube Video Content Management Solution 
AI Powered Summarization and Report Generation Solution 
Public Engagement Analysis Solution 
</t>
  </si>
  <si>
    <t>GVID-ADDENCODSTD-1TB</t>
  </si>
  <si>
    <t>Transcoding Per TB</t>
  </si>
  <si>
    <t>TB</t>
  </si>
  <si>
    <t>Includes 1 TB of transcoding capacity to convert and optimize media for playback across multiple devices and formats</t>
  </si>
  <si>
    <t>VIDIZMO Digital Evidence Management Solution (DEMS)
EnterprirseTube Video Content Management Solution
Public Engagement Analysis Solution
Anomaly Detection Solution
Video Analytics and Detection Solution
AI Powered Summarization and Report Generation Solution</t>
  </si>
  <si>
    <t>GDEM-BUNDLE-ADDON-HOTStorage-1TB</t>
  </si>
  <si>
    <t>Storage per TB (HOT GRS) - Yearly</t>
  </si>
  <si>
    <t xml:space="preserve">Provides 1 TB of  yearly storage </t>
  </si>
  <si>
    <t xml:space="preserve">
VIDIZMO Redactor
VIDIZMO Digital Evidence Management Solution (DEMS)
EnterprirseTube Video Content Management Solution
Public Engagement Analysis Solution
Anomaly Detection Solution
Video Analytics and Detection Solution
AI Powered Summarization and Report Generation Solution</t>
  </si>
  <si>
    <t>GREDACT-SAS-LITE-ENT-CAL-1</t>
  </si>
  <si>
    <t>VIDIZMO Redaction - Client Access Licenses (Authenticated User) LITE Redaction</t>
  </si>
  <si>
    <t>Yearly User Subscription License</t>
  </si>
  <si>
    <t>Provides a yearly user license for VIDIZMO's AI-powered video and image redaction capabilities, including face and person redaction. Customer is required to purchase AI Bundle and Storage add-on in addition to the user license to fully enable functionality.
For more details on different use roles in VIDIZMO Redactor, please refer to Appendix - VIDIZMO Redactor CALs</t>
  </si>
  <si>
    <t xml:space="preserve">
VIDIZMO Redactor </t>
  </si>
  <si>
    <t>GREDACT-SAS-POWER-ENT-CAL-1</t>
  </si>
  <si>
    <t>VIDIZMO Redaction - Client Access Licenses (Authenticated User) Power Redaction</t>
  </si>
  <si>
    <r>
      <rPr>
        <sz val="11"/>
        <color rgb="FF000000"/>
        <rFont val="Roboto"/>
      </rPr>
      <t xml:space="preserve">Yearly user license of AI-powered redaction tools for video, audio, and images, including redaction of faces, persons, license plates, and other sensitive information. 
Customer is required to purchase AI Bundle and Storage add-on in addition to the license to fully enable functionality.
For more details on different use roles in VIDIZMO Redactor, please refer to </t>
    </r>
    <r>
      <rPr>
        <i/>
        <sz val="11"/>
        <color rgb="FF000000"/>
        <rFont val="Roboto"/>
      </rPr>
      <t>Appendix - VIDIZMO Redactor CALs</t>
    </r>
  </si>
  <si>
    <t>GREDACT-SAS-POWERPLUS-ENT-CAL-1</t>
  </si>
  <si>
    <t>VIDIZMO Redaction - Client Access Licenses (Authenticated User) Power+ Redaction</t>
  </si>
  <si>
    <r>
      <rPr>
        <sz val="11"/>
        <color rgb="FF404040"/>
        <rFont val="Roboto"/>
      </rPr>
      <t xml:space="preserve">Provides a yearly user license for VIDIZMO's AI-powered video and image redaction capabilities, including face, person, and license plate redaction. Customer is required to purchase AI Bundle and Storage add-on in addition to the license to fully enable functionality.
For more details on different user roles, see </t>
    </r>
    <r>
      <rPr>
        <i/>
        <sz val="11"/>
        <color rgb="FF404040"/>
        <rFont val="Roboto"/>
      </rPr>
      <t>Appendix - VIDIZMO Redactor CALs.</t>
    </r>
  </si>
  <si>
    <t>GREDACT-SAS-Audio-ENT-CAL-1</t>
  </si>
  <si>
    <t>VIDIZMO Redaction -  Client Access Licenses (Authenticated User) Audio Redaction</t>
  </si>
  <si>
    <r>
      <rPr>
        <sz val="11"/>
        <color rgb="FF404040"/>
        <rFont val="Roboto"/>
      </rPr>
      <t xml:space="preserve">Provides a yearly user license for VIDIZMO's AI-powered Audio redaction capabilities. Requires the AI Bundle and Storage add-on to fully enable functionality. 
Requires the AI Bundle and Storage add-on to fully enable functionality.
For more details on different user roles, see </t>
    </r>
    <r>
      <rPr>
        <i/>
        <sz val="11"/>
        <color rgb="FF404040"/>
        <rFont val="Roboto"/>
      </rPr>
      <t>Appendix - VIDIZMO Redactor CALs.</t>
    </r>
  </si>
  <si>
    <t xml:space="preserve">
VIDIZMO Redactor </t>
  </si>
  <si>
    <t>GREDACT-SAS-DOC-ENT-CAL-1</t>
  </si>
  <si>
    <t>VIDIZMO Redaction - Client Access Licenses (Authenticated User) DOC. Redaction</t>
  </si>
  <si>
    <t>Provides a yearly user license for VIDIZMO's AI-powered Document Redaction. 
Requires the AI Bundle and Storage add-on to fully enable functionality. 
For more details on different user roles, see Appendix - VIDIZMO Redactor CALs.</t>
  </si>
  <si>
    <t xml:space="preserve">VIDIZMO Redactor 
</t>
  </si>
  <si>
    <t>GSGREDACT-BUNDLE-ADDON-AIVIDREDACTION-50HOUR</t>
  </si>
  <si>
    <t>Redcation AI Video Analytics Bundle (Faces and Persons/ AI Video License Plates, Vehicles/AI Image/VIDEO OCR Detection and Redaction)  - 50 Hours</t>
  </si>
  <si>
    <t>Includes 50 hours of AI-powered redaction for video (faces, persons, license plates, and vehicles), audio, and image content. This bundle is a prerequisite for enabling VIDIZMO Redaction capabilities. Corresponds to "VIDIZMO Redactor (Type 1)" as outlined in Section 4 of the technical proposal.</t>
  </si>
  <si>
    <t>GSGREDACT-BUNDLE-ADDON-AIADREDACTION-50HOUR</t>
  </si>
  <si>
    <t>VIDIZMO Redaction - AI Audio Detection &amp; Redaction -  50 Hours</t>
  </si>
  <si>
    <t>Includes 50 hours of AI-powered redaction for audio. This bundle is a prerequisite for enabling VIDIZMO Redaction capabilities. Corresponds to "VIDIZMO Redactor (Type 1)" as outlined in Section 4 of the technical proposal.</t>
  </si>
  <si>
    <t xml:space="preserve">VIDIZMO Redactor </t>
  </si>
  <si>
    <t>GSGREDACT-BUNDLE-ADDON-DOCDREDACTION-1000PG</t>
  </si>
  <si>
    <t>VIDIZMO Redaction - AI Document OCR - 1000 Pages</t>
  </si>
  <si>
    <t>1000 Pages</t>
  </si>
  <si>
    <t>Provides AI-powered OCR (Optical Character Recognition) for processing up to 1,000 document pages. This functionality integrates with VIDIZMO Redaction to support document redaction use cases.</t>
  </si>
  <si>
    <t>GDEM-SAS-LITE-CAL-1</t>
  </si>
  <si>
    <t>VIDIZMO DEM - Client Access Licenses (Authenticated User) LITE</t>
  </si>
  <si>
    <t>Provides a yearly license for VIDIZMO's Digital Evidence Management (DEM) solution. This license is required for evidence management and includes access to basic authenticated user functionalities. Storage add-on is required with the license.</t>
  </si>
  <si>
    <t xml:space="preserve">VIDIZMO Digital Evidence Management Solution </t>
  </si>
  <si>
    <t>GDEM-SAS-POWER-CAL-1</t>
  </si>
  <si>
    <t>VIDIZMO DEM - Client Access Licenses (Authenticated User) Power</t>
  </si>
  <si>
    <r>
      <rPr>
        <sz val="11"/>
        <color rgb="FF404040"/>
        <rFont val="Roboto"/>
      </rPr>
      <t xml:space="preserve">Yearly access to the VIDIZMO DEM SaaS platform. Customer is required to purchase AI Bundle and Storage add-on in addition to the license to fully enable functionality.
For more details on different use roles in VIDIZMO Redactor, please refer to </t>
    </r>
    <r>
      <rPr>
        <i/>
        <sz val="11"/>
        <color rgb="FF404040"/>
        <rFont val="Roboto"/>
      </rPr>
      <t>Appendix - VIDIZMO DEMS CALs</t>
    </r>
  </si>
  <si>
    <t>GDEM-SAS-POWERPLUS-CAL-1</t>
  </si>
  <si>
    <t>VIDIZMO DEM - Client Access Licenses (Authenticated User) Power+</t>
  </si>
  <si>
    <r>
      <rPr>
        <sz val="11"/>
        <color rgb="FF404040"/>
        <rFont val="Roboto"/>
      </rPr>
      <t xml:space="preserve">Provides a yearly user license for VIDIZMO's Digital Evidence Management (DEM) solution. Includes capabilities for transcription, AI video, audio, image, and document redaction. Customer is required to purchase AI Bundle and Storage add-on in addition to the license to fully enable functionality.
 For more details on different use roles in VIDIZMO Redactor, please refer to </t>
    </r>
    <r>
      <rPr>
        <i/>
        <sz val="11"/>
        <color rgb="FF404040"/>
        <rFont val="Roboto"/>
      </rPr>
      <t>Appendix - VIDIZMO DEMS CALs</t>
    </r>
  </si>
  <si>
    <t>GSGDEM-BUNDLE-ADDON-AIVIDREDACTION-50HOUR</t>
  </si>
  <si>
    <t>DEM AI Video Analytics Bundle (Faces and Persons/ AI Video License Plates, Vehicles/AI Image/VIDEO OCR Detection and Redaction) - 50 Hours</t>
  </si>
  <si>
    <t xml:space="preserve">Includes 50 hours of AI-powered redaction for video (faces, persons, license plates, and vehicles), audio, and image content. This bundle is a prerequisite for enabling AI functionalities in VIDIZMO DEM. </t>
  </si>
  <si>
    <t>GSGDEM-BUNDLE-ADDON-AIADREDACTION-50HOUR</t>
  </si>
  <si>
    <t>DEM AI Audio Detection &amp; Redaction -  50 Hours</t>
  </si>
  <si>
    <t xml:space="preserve">Includes 50 hours of AI-powered audio detection and redaction. This bundle is a prerequisite for enabling audio redaction AI functionalities in VIDIZMO DEM. </t>
  </si>
  <si>
    <t>GSGDEM-BUNDLE-ADDON-DOCDREDACTION-50PG</t>
  </si>
  <si>
    <t>DEM AI Document OCR - 1000 Pages</t>
  </si>
  <si>
    <t>Provides AI-powered OCR (Optical Character Recognition) for processing up to 1,000 document pages. This functionality integrates with VIDIZMO DEM to support document redaction and management use cases.</t>
  </si>
  <si>
    <t xml:space="preserve">
VIDIZMO Digital Evidence Management Solution </t>
  </si>
  <si>
    <t>GET-STANDARD2-0-100</t>
  </si>
  <si>
    <t>EnterpriseTube Standard - Client Access Licenses (Authenticated User) - 0 - 100 Per User. 
Includes: upto 10x viewers of purchased licenses</t>
  </si>
  <si>
    <t>Yearly license for up to 100 authenticated users with access to EnterpriseTube Standard features. Includes up to 10x viewers per license.
For more details on different user roles in EnterpriseTube, please visit https://help.vidizmo.com/support/solutions/articles/17000083003-concept-of-user-roles-in-vidizmo</t>
  </si>
  <si>
    <t xml:space="preserve">EnterprirseTube Video Content Management Solution </t>
  </si>
  <si>
    <t>GET-STANDARD2-101-500</t>
  </si>
  <si>
    <t>EnterpriseTube Standard - Client Access Licenses (Authenticated User) - 101 - 500 Per User. 
Includes: upto 10x viewers of purchased licenses</t>
  </si>
  <si>
    <t>Yearly license for 100-500 authenticated users with access to EnterpriseTube Standard features. Includes up to 10x viewers per license.
For more details on different user roles in EnterpriseTube, please visit https://help.vidizmo.com/support/solutions/articles/17000083003-concept-of-user-roles-in-vidizmo</t>
  </si>
  <si>
    <t>GET-STANDARD2-500+</t>
  </si>
  <si>
    <t>EnterpriseTube Standard - Client Access Licenses (Authenticated User) - 500+ Per User. 
Includes: upto 10x viewers of purchased licenses</t>
  </si>
  <si>
    <t>Yearly license for 500+ authenticated users with access to EnterpriseTube Standard features. Includes up to 10x viewers per license.
For more details on different user roles in EnterpriseTube, please visit https://help.vidizmo.com/support/solutions/articles/17000083003-concept-of-user-roles-in-vidizmo</t>
  </si>
  <si>
    <t>GET-PREMIUM2-0-100</t>
  </si>
  <si>
    <t>EnterpriseTube Premium - Client Access Licenses (Authenticated User) - 0 - 100 Per User. 
Includes: upto 10x viewers of purchased licenses</t>
  </si>
  <si>
    <t>Yearly license for up to 100 authenticated users with access to EnterpriseTube Premium features. Includes up to 10x viewers per license.
For more details on different user roles in EnterpriseTube, please visit https://help.vidizmo.com/support/solutions/articles/17000083003-concept-of-user-roles-in-vidizmo</t>
  </si>
  <si>
    <t>GET-PREMIUM2-101-500</t>
  </si>
  <si>
    <t>EnterpriseTube Premium - Client Access Licenses (Authenticated User) - 101 - 500 Per User. 
Includes: upto 10x viewers of purchased licenses</t>
  </si>
  <si>
    <t>Yearly license for 100-500 authenticated users with access to EnterpriseTube Premium features. Includes up to 10x viewers per license.</t>
  </si>
  <si>
    <t>GET-PREMIUM2-500+</t>
  </si>
  <si>
    <t>EnterpriseTube Premium - Client Access Licenses (Authenticated User) - 500+ Per User. 
Includes: upto 10x viewers of purchased licenses</t>
  </si>
  <si>
    <t>Yearly license for 500+ authenticated users with access to EnterpriseTube Premium features. Includes up to 10x viewers per license.
For more details on different user roles in EnterpriseTube, please visit https://help.vidizmo.com/support/solutions/articles/17000083003-concept-of-user-roles-in-vidizmo</t>
  </si>
  <si>
    <t>GVID-BANDWIDTH-1TB</t>
  </si>
  <si>
    <t>VIDIZMO EVCM - Bandwidth Per TB</t>
  </si>
  <si>
    <t>Adds 1 TB of bandwidth for data transfer, enabling smooth video delivery and content streaming on EnterpriseTube</t>
  </si>
  <si>
    <t>GVID-GS-CAL2-ADMIN</t>
  </si>
  <si>
    <t xml:space="preserve">EnterpriseTube - Admin, Manager, Moderator User </t>
  </si>
  <si>
    <t>Yearly license for admin, manager, and moderator roles in EnterpriseTube</t>
  </si>
  <si>
    <t>GET-LS-HRS1000</t>
  </si>
  <si>
    <t>Live Streaming Package (Annual) - 1,000 Live Streaming Hours</t>
  </si>
  <si>
    <t>Includes 1,000 hours of live streaming per year, supporting high-quality live video broadcasts</t>
  </si>
  <si>
    <t>GET-STANDARD-GS-LS</t>
  </si>
  <si>
    <t>VIDIZMO Live Streaming Module</t>
  </si>
  <si>
    <t>Yearly Module License Subscription</t>
  </si>
  <si>
    <t>Provides access to the live streaming module for broadcasting and managing live events with advanced streaming capabilities</t>
  </si>
  <si>
    <t xml:space="preserve">EnterprirseTube Video Content Management Solution 
Video Analytics and Detection Solution </t>
  </si>
  <si>
    <t>GVID-GS-Platf-GS-CAL-ADMIN</t>
  </si>
  <si>
    <t xml:space="preserve">VIDZMO Platform Admin </t>
  </si>
  <si>
    <t>Yearly license for admin in VIDIZMO Platform</t>
  </si>
  <si>
    <t>Public Engagement Analysis Solution
Anomaly Detection Solution
Video Analytics and Detection Solution
AI Powered Summarization and Report Generation Solution</t>
  </si>
  <si>
    <t>GSAAS-BUNDLE-ADDON-AIPROCESSINGANOMALY-50HOUR</t>
  </si>
  <si>
    <t>AI Video Analytics Bundle (Anomaly Solution) - 50 Hours</t>
  </si>
  <si>
    <t xml:space="preserve">Includes 50 hours of AI-powered redaction for video Anomaly Detection. This bundle is a prerequisite for enabling AI functionalities in VIDIZMO Platform. </t>
  </si>
  <si>
    <t xml:space="preserve">
Anomaly Detection Solution</t>
  </si>
  <si>
    <t>On Premises/Private Cloud</t>
  </si>
  <si>
    <t>GREDACT-OP-LITE-CAL-1</t>
  </si>
  <si>
    <t>Client Access Licenses (Authenticated User) LITE Redaction</t>
  </si>
  <si>
    <t>Yearly On-Premises User License for AI Video Redaction (Face and Person) and Images. Requires Server Licenses and Setup Service.	For more details on different use roles in VIDIZMO Redactor, please refer to Appendix - VIDIZMO Redactor CALs</t>
  </si>
  <si>
    <t>GREDACT-OP-Power-CAL-1</t>
  </si>
  <si>
    <t>Client Access Licenses (Authenticated User) Power Redaction</t>
  </si>
  <si>
    <t>Yearly On-Premises User License for AI Video Redaction (Faces, Persons, and License Plates), Audio, and Images. Requires Server Licenses and Setup Service . For more details on different use roles in VIDIZMO Redactor, please refer to Appendix - VIDIZMO Redactor CALs</t>
  </si>
  <si>
    <t>GREDACT-OP-Powerplus-CAL-1</t>
  </si>
  <si>
    <t>Client Access Licenses (Authenticated User) Power+ Redaction</t>
  </si>
  <si>
    <t>Yearly On-Premises User License for AI Video Redaction (Faces, Persons, and License Plates), Audio, and Images. Requires Server Licenses  and Setup Service . For more details on different use roles in VIDIZMO Redactor, please refer to Appendix - VIDIZMO Redactor CALs</t>
  </si>
  <si>
    <t xml:space="preserve">
VIDIZMO Redactor 
</t>
  </si>
  <si>
    <t>GREDACT-OP-Audio-CAL-1</t>
  </si>
  <si>
    <t>Client Access Licenses (Authenticated User) Audio Redaction</t>
  </si>
  <si>
    <t>Yearly user license for AI-powered audio redaction. Requires Server Licenses  and Setup Service</t>
  </si>
  <si>
    <t>GREDACT-OP-Doc-CAL-1</t>
  </si>
  <si>
    <t>Client Access Licenses (Authenticated User) DOC. Redaction</t>
  </si>
  <si>
    <t xml:space="preserve">Yearly user license for AI-powered document redaction, leveraging OCR to identify and redact sensitive information in digital and scanned documents. Requires Server Licenses and Setup Service </t>
  </si>
  <si>
    <t>GREDACT-OP-Softw-LIC</t>
  </si>
  <si>
    <t xml:space="preserve">VIDIZMO Redaction Server License </t>
  </si>
  <si>
    <t>Yearly Server Subscription License</t>
  </si>
  <si>
    <t>Yearly License required for Redaction Server.</t>
  </si>
  <si>
    <t>GDEM-OP-LITE-CAL-1</t>
  </si>
  <si>
    <r>
      <rPr>
        <sz val="11"/>
        <color rgb="FF404040"/>
        <rFont val="Roboto"/>
      </rPr>
      <t xml:space="preserve">Yearly On-Premises User License for Digital Evidence Management. Requires Server Licenses and Setup Service .	For more details on different use roles in VIDIZMO Redactor, please refer to </t>
    </r>
    <r>
      <rPr>
        <i/>
        <sz val="11"/>
        <color rgb="FF404040"/>
        <rFont val="Roboto"/>
      </rPr>
      <t>Appendix - VIDIZMO DEMS CALs</t>
    </r>
  </si>
  <si>
    <t xml:space="preserve">
VIDIZMO Digital Evidence Management Solution</t>
  </si>
  <si>
    <t>GDEM-OP-POWER-CAL-1</t>
  </si>
  <si>
    <r>
      <rPr>
        <sz val="11"/>
        <color rgb="FF404040"/>
        <rFont val="Roboto"/>
      </rPr>
      <t xml:space="preserve">Yearly On-Premises User License for VIDIZMO DEMS, including AI Video and Image Redaction. Requires Server Licenses and Setup Service. For more details on different use roles in VIDIZMO Redactor, please refer to </t>
    </r>
    <r>
      <rPr>
        <i/>
        <sz val="11"/>
        <color rgb="FF404040"/>
        <rFont val="Roboto"/>
      </rPr>
      <t>Appendix - VIDIZMO DEMS CALs</t>
    </r>
  </si>
  <si>
    <t xml:space="preserve">
VIDIZMO Digital Evidence Management Solution </t>
  </si>
  <si>
    <t>GDEM-OP-POWERPLUS-CAL-1</t>
  </si>
  <si>
    <r>
      <rPr>
        <sz val="11"/>
        <color rgb="FF404040"/>
        <rFont val="Roboto"/>
      </rPr>
      <t xml:space="preserve">Yearly On-Premises User License for DEMS, including Transcription, AI Video, Audio, Image, and Document Redaction. Redaction. Requires Server Licenses  and Setup Service .	For more details on different use roles in VIDIZMO Redactor, please refer to </t>
    </r>
    <r>
      <rPr>
        <i/>
        <sz val="11"/>
        <color rgb="FF404040"/>
        <rFont val="Roboto"/>
      </rPr>
      <t>Appendix - VIDIZMO DEMS CALs</t>
    </r>
  </si>
  <si>
    <t>GDEM-OP-SVR-LC</t>
  </si>
  <si>
    <t xml:space="preserve">VIDIZMO DEM Server License </t>
  </si>
  <si>
    <t>Yearly Server License</t>
  </si>
  <si>
    <t>Yearly License required for DEM Server.</t>
  </si>
  <si>
    <t>GDEM-OP-AIFEAT</t>
  </si>
  <si>
    <t>VIDIZMO AI Feature License</t>
  </si>
  <si>
    <t>Yearly Subscription Feature License</t>
  </si>
  <si>
    <t>A mandatory license required to enable VIDIZMO's OTB AI capabilities for all features. This license is a prerequisite for AI functionalities.</t>
  </si>
  <si>
    <t>Yearly license for up to 100 authenticated users for EnterpriseTube Standard. Includes access for up to 10x additional viewers per purchased license.
Requires Server Licenses  and Setup Service .	
For more details on different user roles in EnterpriseTube, please visit https://help.vidizmo.com/support/solutions/articles/17000083003-concept-of-user-roles-in-vidizmo</t>
  </si>
  <si>
    <t>EnterpriseTube Standard - Client Access Licenses (Authenticated User) - 100 - 500 Per User. 
Includes: upto 10x viewers of purchased licenses</t>
  </si>
  <si>
    <t>Yearly license for 100-500 authenticated users for EnterpriseTube Standard. Includes access for up to 10x additional viewers per purchased license. Requires Server Licenses and Setup Service .
For more details on different user roles in EnterpriseTube, please visit https://help.vidizmo.com/support/solutions/articles/17000083003-concept-of-user-roles-in-vidizmo</t>
  </si>
  <si>
    <t>Yearly license for 500+ authenticated users for EnterpriseTube Standard. Includes access for up to 10x additional viewers per purchased license. Requires Server Licenses and Setup Service.
For more details on different user roles in EnterpriseTube, please visit https://help.vidizmo.com/support/solutions/articles/17000083003-concept-of-user-roles-in-vidizmo</t>
  </si>
  <si>
    <t>Yearly license for up to 100 authenticated users for EnterpriseTube Premium. Includes access for up to 10x additional viewers per purchased license.Requires Server Licenses  and Setup Service.
For more details on different user roles in EnterpriseTube, please visit https://help.vidizmo.com/support/solutions/articles/17000083003-concept-of-user-roles-in-vidizmo</t>
  </si>
  <si>
    <t>EnterpriseTube Premium - Client Access Licenses (Authenticated User) - 100 - 500 Per User. 
Includes: upto 10x viewers of purchased licenses</t>
  </si>
  <si>
    <t>Yearly license for 100-500 authenticated users for EnterpriseTube Premium. Includes access for up to 10x additional viewers per purchased license. Requires Server Licenses and Setup Service .
For more details on different user roles in EnterpriseTube, please visit https://help.vidizmo.com/support/solutions/articles/17000083003-concept-of-user-roles-in-vidizmo</t>
  </si>
  <si>
    <t>Yearly license for 500+ authenticated users for EnterpriseTube Premium. Includes access for up to 10x additional viewers per purchased license. Requires Server Licenses and Setup Service.	
For more details on different user roles in EnterpriseTube, please visit https://help.vidizmo.com/support/solutions/articles/17000083003-concept-of-user-roles-in-vidizmo</t>
  </si>
  <si>
    <t>Yearly license for admin, manager, and moderator roles in EnterpriseTube, providing advanced user management and moderation capabilities.
For more details on different user roles in EnterpriseTube, please visit https://help.vidizmo.com/support/solutions/articles/17000083003-concept-of-user-roles-in-vidizmo</t>
  </si>
  <si>
    <t>Live Streaming Module</t>
  </si>
  <si>
    <t>GVID-OP-PLATF-Softw-LIC</t>
  </si>
  <si>
    <t>VIDZMO Platform Server License</t>
  </si>
  <si>
    <t>Yearly Server license for VIDIZMO Platform administrators.</t>
  </si>
  <si>
    <t>VIDZMO Platform Admin</t>
  </si>
  <si>
    <t>Yearly User license for VIDIZMO Platform administrators.</t>
  </si>
  <si>
    <t>GVD-OP-AIDCONTENTPROC-SVR-LC-AIB</t>
  </si>
  <si>
    <t>Yearly License required for AI Content Processing Server - Audio Indexer basic with 24K hours of processing per year</t>
  </si>
  <si>
    <t>Yearly License required for AI Content Processing for Audio Indexer Basic.</t>
  </si>
  <si>
    <t>All</t>
  </si>
  <si>
    <t>GVD-OP-AIDCONTENTPROC-SVR-LC-AIA</t>
  </si>
  <si>
    <t>Yearly License required for AI Content Processing Server - Audio Indexer basic Advance</t>
  </si>
  <si>
    <t>Yearly License required for AI Content Processing for Audio Indexer Advance.</t>
  </si>
  <si>
    <t>GVD-OP-AIDCONTENTPROC-SVR-LC-VI</t>
  </si>
  <si>
    <t>Yearly License required for AI Content Processing Server.	- Video Indexer with 5K Hours of processing per year</t>
  </si>
  <si>
    <t>Yearly License required for AI Content Processing for Video Indexer.</t>
  </si>
  <si>
    <t>GVD-OP-ENTDCONTENTPROC-SVR-LC</t>
  </si>
  <si>
    <t>VIDIZMO Content Processing Server</t>
  </si>
  <si>
    <t>Notes</t>
  </si>
  <si>
    <r>
      <rPr>
        <b/>
        <sz val="11"/>
        <color rgb="FF404040"/>
        <rFont val="Roboto"/>
      </rPr>
      <t xml:space="preserve">Subscription License Term:
</t>
    </r>
    <r>
      <rPr>
        <sz val="11"/>
        <color rgb="FF404040"/>
        <rFont val="Roboto"/>
      </rPr>
      <t>All Subscription are on Yearly Terms Paid yearly in Advance. A yearly invoice for the yearly subscription licenses, hosting, maintenance &amp; support will be generated immediately upon the start of subscription period &amp; will be due for payment within 30 days of receipt. 
For detailed terms and conditions, please refer to Appendix - VIDIZMO Subscription Service Agreement - SaaS or VIDIZMO On-Prem/Private Cloud Software Subscription Licensing Agreement as applicable</t>
    </r>
  </si>
  <si>
    <r>
      <rPr>
        <b/>
        <sz val="11"/>
        <color rgb="FF404040"/>
        <rFont val="Roboto"/>
      </rPr>
      <t xml:space="preserve">Professional Services:
</t>
    </r>
    <r>
      <rPr>
        <sz val="11"/>
        <color rgb="FF404040"/>
        <rFont val="Roboto"/>
      </rPr>
      <t>1. An advance payment of 25% is applicable to fixed cost projects, not consultancy involving full time contractors charged at Time and Material.</t>
    </r>
  </si>
  <si>
    <t xml:space="preserve">2. All rates provided are for full-time resources charged at Time &amp; Material ; part-time options are available upon request for specific needs and budgets.
</t>
  </si>
  <si>
    <t xml:space="preserve">3. Hourly rates cover both onshore and offshore resources, calculated based on years of experience to ensure project-aligned expertise.
</t>
  </si>
  <si>
    <t>General:</t>
  </si>
  <si>
    <t>All rates are exclusive of taxes.</t>
  </si>
  <si>
    <t>All Prices are for Azure GOV</t>
  </si>
  <si>
    <t xml:space="preserve">All Shared SaaS plans includes Standard support and On Premises/Private cloud option has basic support included. The plan details at https://vidizmo.ai/support/support-plans </t>
  </si>
  <si>
    <t>All quotes prices for services are provided in USD</t>
  </si>
  <si>
    <t xml:space="preserve">Pricing is valid for six (6) months from the proposal date.
</t>
  </si>
  <si>
    <t>Pricing Terms &amp; Conditions</t>
  </si>
  <si>
    <t>·       All optional components will incur an additional cost as specified. </t>
  </si>
  <si>
    <t xml:space="preserve">·       3 Year Terms Paid yearly in Advance. For Renewal Year 1 and onwards: A yearly invoice for the yearly subscription licenses, hosting, maintenance &amp; support will be generated immediately upon the start of subscription period &amp; will be due for payment within 30 days of receipt. </t>
  </si>
  <si>
    <t>·       Payments due within 30 days of invoice. </t>
  </si>
  <si>
    <t>·       All prices are in USD. </t>
  </si>
  <si>
    <t>·       All prices are excluding taxes</t>
  </si>
  <si>
    <t>·       All prices are discounted based on the 3-year contract price. In the event that this contract is cancelled for any reason prior to 3 years from the date of contract award, the customer will be responsible for paying an early cancellation fee equivalent to 3% of the 3-year contract value.</t>
  </si>
  <si>
    <t xml:space="preserve">For detailed terms and conditions, please refer to Appendix - VIDIZMO Subscription Service Agreement - SaaS </t>
  </si>
  <si>
    <t>Service Category #2: Other Ancillary Products or Services</t>
  </si>
  <si>
    <t>Applicable Solution</t>
  </si>
  <si>
    <t xml:space="preserve">SaaS (Shared) </t>
  </si>
  <si>
    <t>Bundle includes 50 hours of automatic transcription for audio and video content</t>
  </si>
  <si>
    <t>GSAAS-BUNDLE-ADDON-AUTOTRANSCRIP-100HOUR</t>
  </si>
  <si>
    <t>AI (Automatic Transcription) - 100 Hours</t>
  </si>
  <si>
    <t>Bundle includes 100 hours of automatic transcription for audio and video content</t>
  </si>
  <si>
    <t>GSAAS-BUNDLE-ADDON-AUTOTRANSCRIP-500HOUR</t>
  </si>
  <si>
    <t>AI (Automatic Transcription) - 500 Hours</t>
  </si>
  <si>
    <t>Bundle includes 500 hours of automatic transcription for audio and video content</t>
  </si>
  <si>
    <t>GSAAS-BUNDLE-ADDON-AUTOTRANSCRIP-1000HOUR</t>
  </si>
  <si>
    <t>AI (Automatic Transcription) - 1000 Hours</t>
  </si>
  <si>
    <t>Bundle includes 1000 hours of automatic transcription for audio and video content</t>
  </si>
  <si>
    <t>Bundle includes 50 hours of transcription with multilingual translation for audio and video.</t>
  </si>
  <si>
    <t>GSAAS-BUNDLE-ADDON-AUTOTRANC&amp;Transl-100HOUR</t>
  </si>
  <si>
    <t>AI (Automatic Transcription &amp; Translation) - 100 Hours</t>
  </si>
  <si>
    <t>Bundle includes 100 hours of transcription with multilingual translation for audio and video.</t>
  </si>
  <si>
    <t>GSAAS-BUNDLE-ADDON-AUTOTRANC&amp;Transl-500HOUR</t>
  </si>
  <si>
    <t>AI (Automatic Transcription &amp; Translation) - 500 Hours</t>
  </si>
  <si>
    <t>Bundle includes 500 hours of transcription with multilingual translation for audio and video.</t>
  </si>
  <si>
    <t>GSAAS-BUNDLE-ADDON-AUTOTRANC&amp;Transl-1000HOUR</t>
  </si>
  <si>
    <t>AI (Automatic Transcription &amp; Translation) - 1000 Hours</t>
  </si>
  <si>
    <t>Bundle includes 1000 hours of transcription with multilingual translation for audio and video.</t>
  </si>
  <si>
    <t>Bundle includes 50 hours of transcription, video analysis, summarization, and automated chapter creation.</t>
  </si>
  <si>
    <t>GSAAS-BUNDLE-ADDON-AIPROCESSING-100HOUR</t>
  </si>
  <si>
    <t>AI Processing (Transcription, Video details, Summerization &amp; Auto Chaptering) - 100 Hours</t>
  </si>
  <si>
    <t>Bundle includes 100 hours of transcription, video analysis, summarization, and automated chapter creation.</t>
  </si>
  <si>
    <t>GSAAS-BUNDLE-ADDON-AIPROCESSING-500HOUR</t>
  </si>
  <si>
    <t>AI Processing (Transcription, Video details, Summerization &amp; Auto Chaptering) - 500 Hours</t>
  </si>
  <si>
    <t>Bundle includes 500 hours of transcription, video analysis, summarization, and automated chapter creation.</t>
  </si>
  <si>
    <t>GSAAS-BUNDLE-ADDON-AIPROCESSING-1000HOUR</t>
  </si>
  <si>
    <t>AI Processing (Transcription, Video details, Summerization &amp; Auto Chaptering) - 1000 Hours</t>
  </si>
  <si>
    <t>Bundle includes 1000 hours of transcription, video analysis, summarization, and automated chapter creation.</t>
  </si>
  <si>
    <t>Storage per TB (Hot GRS) - Yearly</t>
  </si>
  <si>
    <t>All SaaS Solutions</t>
  </si>
  <si>
    <t>GDEM-BUNDLE-ADDON-HOTStorage-10TB</t>
  </si>
  <si>
    <t>Storage 10 TB (Hot GRS) - Yearly</t>
  </si>
  <si>
    <t xml:space="preserve">Provides 10 TB of  yearly storage </t>
  </si>
  <si>
    <t>GDEM-BUNDLE-ADDON-HOTStorage-50TB</t>
  </si>
  <si>
    <t>Storage 50 TB (Hot GRS) - Yearly</t>
  </si>
  <si>
    <t xml:space="preserve">Provides 50 TB of  yearly storage </t>
  </si>
  <si>
    <t>GDEM-BUNDLE-ADDON-COLDStorage-1TB</t>
  </si>
  <si>
    <t>Storage per TB (Cold GRS) - Yearly</t>
  </si>
  <si>
    <t>1 TB of cost-effective cold storage with geo-redundancy</t>
  </si>
  <si>
    <t>All Solutions</t>
  </si>
  <si>
    <t>GDEM-BUNDLE-ADDON-COLDStorage-10TB</t>
  </si>
  <si>
    <t>Storage 10 TB (Cold GRS) - Yearly</t>
  </si>
  <si>
    <t>10 TB of cost-effective cold storage with geo-redundancy</t>
  </si>
  <si>
    <t>GDEM-BUNDLE-ADDON-COLDStorage-50TB</t>
  </si>
  <si>
    <t>Storage 50 TB (Cold GRS) - Yearly</t>
  </si>
  <si>
    <t>50 TB of cost-effective cold storage with geo-redundancy</t>
  </si>
  <si>
    <t>GDEM-BUNDLE-ADDON-ArchiveStorage-1TB</t>
  </si>
  <si>
    <t>Storage per TB (Archive GRS) - Yearly</t>
  </si>
  <si>
    <t>1 TB of long-term archive storage with geo-redundancy</t>
  </si>
  <si>
    <t>GDEM-BUNDLE-ADDON-ArchiveStorage-10TB</t>
  </si>
  <si>
    <t>Storage 10 TB (Archive GRS) - Yearly</t>
  </si>
  <si>
    <t>10 TB of long-term archive storage with geo-redundancy</t>
  </si>
  <si>
    <t>GDEM-BUNDLE-ADDON-ArchiveStorage-50TB</t>
  </si>
  <si>
    <t>Storage 50 TB (Archive GRS) - Yearly</t>
  </si>
  <si>
    <t>50 TB of long-term archive storage with geo-redundancy</t>
  </si>
  <si>
    <t>GDEM-BUNDLE-ADDON-HOTStorage-LRS-1TB</t>
  </si>
  <si>
    <t>Storage per TB (Hot LRS) - Yearly</t>
  </si>
  <si>
    <t>1 TB of high-performance hot storage with locally redundant storage</t>
  </si>
  <si>
    <t>GDEM-BUNDLE-ADDON-HOTStorage-LRS-10TB</t>
  </si>
  <si>
    <t>Storage 10 TB (Hot LRS) - Yearly</t>
  </si>
  <si>
    <t>10 TB of high-performance hot storage with locally redundant storage</t>
  </si>
  <si>
    <t>GDEM-BUNDLE-ADDON-HOTStorage-LRS-50TB</t>
  </si>
  <si>
    <t>Storage 50 TB (Hot LRS) - Yearly</t>
  </si>
  <si>
    <t>50 TB of high-performance hot storage with locally redundant storage</t>
  </si>
  <si>
    <t>GDEM-BUNDLE-ADDON-COLDStorage-LRS-1TB</t>
  </si>
  <si>
    <t>Storage per TB (Cold LRS) - Yearly</t>
  </si>
  <si>
    <t>1 TB of cost-efficient cold storage with locally redundant storage</t>
  </si>
  <si>
    <t>GDEM-BUNDLE-ADDON-COLDStorage-LRS-10TB</t>
  </si>
  <si>
    <t>Storage 10 TB (Cold LRS) - Yearly</t>
  </si>
  <si>
    <t>10 TB of cost-efficient cold storage with locally redundant storage</t>
  </si>
  <si>
    <t>GDEM-BUNDLE-ADDON-COLDStorage-LRS-50TB</t>
  </si>
  <si>
    <t>Storage 50 TB (Cold LRS) - Yearly</t>
  </si>
  <si>
    <t>50 TB of cost-efficient cold storage with locally redundant storage</t>
  </si>
  <si>
    <t>GDEM-BUNDLE-ADDON-ArchiveStorage-LRS-1TB</t>
  </si>
  <si>
    <t>Storage per TB (Archive LRS) - Yearly</t>
  </si>
  <si>
    <t>1 TB of archive storage with locally redundant storage</t>
  </si>
  <si>
    <t>GDEM-BUNDLE-ADDON-ArchiveStorage-LRS-10TB</t>
  </si>
  <si>
    <t>Storage 10 TB (Archive LRS) - Yearly</t>
  </si>
  <si>
    <t>10 TB of archive storage with locally redundant storage</t>
  </si>
  <si>
    <t>GDEM-BUNDLE-ADDON-ArchiveStorage-LRS-50TB</t>
  </si>
  <si>
    <t>Storage 50 TB (Archive LRS) - Yearly</t>
  </si>
  <si>
    <t>50 TB of archive storage with locally redundant storage</t>
  </si>
  <si>
    <t>Offers 1 TB of transcoding capacity for converting and optimizing media for playback</t>
  </si>
  <si>
    <t>GVID-ADDITION-PORTAL1</t>
  </si>
  <si>
    <t>Additional Portal - Yearly</t>
  </si>
  <si>
    <t>Yearly Subscription License</t>
  </si>
  <si>
    <t>Yearly license for adding an extra portal to the existing SaaS platform</t>
  </si>
  <si>
    <t>Includes 50 hours of video analytics for detecting and redacting faces, persons, license plates, and text using OCR</t>
  </si>
  <si>
    <t>GSGREDACT-BUNDLE-ADDON-AIVIDREDACTION-100HOUR</t>
  </si>
  <si>
    <t>Redcation AI Video Analytics Bundle (Faces and Persons/ AI Video License Plates, Vehicles/AI Image/VIDEO OCR Detection and Redaction)  - 100 Hours</t>
  </si>
  <si>
    <t>Includes 100 hours of video analytics for detecting and redacting faces, persons, license plates, and text using OCR</t>
  </si>
  <si>
    <t>GSGREDACT-BUNDLE-ADDON-AIVIDREDACTION-500HOUR</t>
  </si>
  <si>
    <t>Redcation AI Video Analytics Bundle (Faces and Persons/ AI Video License Plates, Vehicles/AI Image/VIDEO OCR Detection and Redaction)  - 500 Hours</t>
  </si>
  <si>
    <t>Includes 500 hours of video analytics for detecting and redacting faces, persons, license plates, and text using OCR</t>
  </si>
  <si>
    <t>GSGREDACT-BUNDLE-ADDON-AIVIDREDACTION-1000HOUR</t>
  </si>
  <si>
    <t>Redcation AI Video Analytics Bundle (Faces and Persons/ AI Video License Plates, Vehicles/AI Image/VIDEO OCR Detection and Redaction)  - 1000 Hours</t>
  </si>
  <si>
    <t>Includes 1000 hours of video analytics for detecting and redacting faces, persons, license plates, and text using OCR</t>
  </si>
  <si>
    <t xml:space="preserve">VIDIZMO Redaction - AI Audio Detection &amp; Redaction -  50 Hours </t>
  </si>
  <si>
    <t>Provides 50 hours of audio detection and redaction to remove sensitive information</t>
  </si>
  <si>
    <t>GSGREDACT-BUNDLE-ADDON-AIADREDACTION-100HOUR</t>
  </si>
  <si>
    <t xml:space="preserve">VIDIZMO Redaction - AI Audio Detection &amp; Redaction -  100 Hours </t>
  </si>
  <si>
    <t>Provides 100 hours of audio detection and redaction to remove sensitive information</t>
  </si>
  <si>
    <t>GSGREDACT-BUNDLE-ADDON-AIADREDACTION-500HOUR</t>
  </si>
  <si>
    <t xml:space="preserve">VIDIZMO Redaction - AI Audio Detection &amp; Redaction -  500 Hours </t>
  </si>
  <si>
    <t>Provides 500 hours of audio detection and redaction to remove sensitive information</t>
  </si>
  <si>
    <t>GSGREDACT-BUNDLE-ADDON-AIADREDACTION-1000HOUR</t>
  </si>
  <si>
    <t xml:space="preserve">VIDIZMO Redaction - AI Audio Detection &amp; Redaction -  1000 Hours </t>
  </si>
  <si>
    <t>Provides 1000 hours of audio detection and redaction to remove sensitive information</t>
  </si>
  <si>
    <t>Bundle includes processing and redaction for up to 1,000 document pages using OCR technology.</t>
  </si>
  <si>
    <t>GSGREDACT-BUNDLE-ADDON-DOCDREDACTION-2000PG</t>
  </si>
  <si>
    <t>VIDIZMO Redaction - AI Document OCR - 2000 Pages</t>
  </si>
  <si>
    <t>2000 Pages</t>
  </si>
  <si>
    <t>Bundle includes processing and redaction for up to 2,000 document pages using OCR technology.</t>
  </si>
  <si>
    <t>GSGREDACT-BUNDLE-ADDON-DOCDREDACTION-10000PG</t>
  </si>
  <si>
    <t>VIDIZMO Redaction - AI Document OCR - 10,000 Pages</t>
  </si>
  <si>
    <t>10000 Pages</t>
  </si>
  <si>
    <t>Bundle includes processing and redaction for up to 10,000 document pages using OCR technology.</t>
  </si>
  <si>
    <t>GSGREDACT-BUNDLE-ADDON-DOCDREDACTION-20000PG</t>
  </si>
  <si>
    <t>VIDIZMO Redaction - AI Document OCR - 20000 Pages</t>
  </si>
  <si>
    <t>20000 Pages</t>
  </si>
  <si>
    <t>Bundle includes processing and redaction for up to 20,000 document pages using OCR technology.</t>
  </si>
  <si>
    <t xml:space="preserve">VIDIZMO Digital Evidence Management Solution
</t>
  </si>
  <si>
    <t>GSGDEM-BUNDLE-ADDON-AIVIDREDACTION-100HOUR</t>
  </si>
  <si>
    <t>DEM AI Video Analytics Bundle (Faces and Persons/ AI Video License Plates, Vehicles/AI Image/VIDEO OCR Detection and Redaction) - 100 Hours</t>
  </si>
  <si>
    <t xml:space="preserve">Includes 100 hours of AI-powered redaction for video (faces, persons, license plates, and vehicles), audio, and image content. This bundle is a prerequisite for enabling AI functionalities in VIDIZMO DEM. </t>
  </si>
  <si>
    <t>GSGDEM-BUNDLE-ADDON-AIVIDREDACTION-500HOUR</t>
  </si>
  <si>
    <t>DEM AI Video Analytics Bundle (Faces and Persons/ AI Video License Plates, Vehicles/AI Image/VIDEO OCR Detection and Redaction) - 500 Hours</t>
  </si>
  <si>
    <t xml:space="preserve">Includes 500 hours of AI-powered redaction for video (faces, persons, license plates, and vehicles), audio, and image content. This bundle is a prerequisite for enabling AI functionalities in VIDIZMO DEM. </t>
  </si>
  <si>
    <t>GSGDEM-BUNDLE-ADDON-AIVIDREDACTION-1000HOUR</t>
  </si>
  <si>
    <t>DEM AI Video Analytics Bundle (Faces and Persons/ AI Video License Plates, Vehicles/AI Image/VIDEO OCR Detection and Redaction) - 1000 Hours</t>
  </si>
  <si>
    <t xml:space="preserve">Includes 1000 hours of AI-powered redaction for video (faces, persons, license plates, and vehicles), audio, and image content. This bundle is a prerequisite for enabling AI functionalities in VIDIZMO DEM. </t>
  </si>
  <si>
    <t>GSGDEM-BUNDLE-ADDON-AIADREDACTION-100HOUR</t>
  </si>
  <si>
    <t>DEM AI Audio Detection &amp; Redaction -  100 Hours</t>
  </si>
  <si>
    <t xml:space="preserve">Includes 100 hours of AI-powered audio detection and redaction. This bundle is a prerequisite for enabling audio redaction AI functionalities in VIDIZMO DEM. </t>
  </si>
  <si>
    <t>GSGDEM-BUNDLE-ADDON-AIADREDACTION-500HOUR</t>
  </si>
  <si>
    <t>DEM AI Audio Detection &amp; Redaction -  500 Hours</t>
  </si>
  <si>
    <t xml:space="preserve">Includes 500 hours of AI-powered audio detection and redaction. This bundle is a prerequisite for enabling audio redaction AI functionalities in VIDIZMO DEM. </t>
  </si>
  <si>
    <t>GSGDEM-BUNDLE-ADDON-AIADREDACTION-1000HOUR</t>
  </si>
  <si>
    <t>DEM AI Audio Detection &amp; Redaction -  1000 Hours</t>
  </si>
  <si>
    <t xml:space="preserve">Includes 1000 hours of AI-powered audio detection and redaction. This bundle is a prerequisite for enabling audio redaction AI functionalities in VIDIZMO DEM. </t>
  </si>
  <si>
    <t>GSGDEM-BUNDLE-ADDON-DOCDREDACTION-1000PG</t>
  </si>
  <si>
    <t>GSGDEM-BUNDLE-ADDON-DOCDREDACTION-2000PG</t>
  </si>
  <si>
    <t>DEM AI Document OCR - 2000 Pages</t>
  </si>
  <si>
    <t>Provides AI-powered OCR (Optical Character Recognition) for processing up to 2,000 document pages. This functionality integrates with VIDIZMO DEM to support document redaction and management use cases.</t>
  </si>
  <si>
    <t>GSGDEM-BUNDLE-ADDON-DOCDREDACTION-10000PG</t>
  </si>
  <si>
    <t>DEM AI Document OCR - 10000 Pages</t>
  </si>
  <si>
    <t>Provides AI-powered OCR (Optical Character Recognition) for processing up to 10,000 document pages. This functionality integrates with VIDIZMO DEM to support document redaction and management use cases.</t>
  </si>
  <si>
    <t>GSGDEM-BUNDLE-ADDON-DOCDREDACTION-20000PG</t>
  </si>
  <si>
    <t>DEM AI Document OCR - 20000 Pages</t>
  </si>
  <si>
    <t>Provides AI-powered OCR (Optical Character Recognition) for processing up to 20,000 document pages. This functionality integrates with VIDIZMO DEM to support document redaction and management use cases.</t>
  </si>
  <si>
    <t>Bandwidth Per TB</t>
  </si>
  <si>
    <t>Offers additional 1 TB of data transfer bandwidth to support streaming, downloads, and content delivery</t>
  </si>
  <si>
    <t xml:space="preserve">EnterprirseTube Video Content Management Solution 
</t>
  </si>
  <si>
    <t>GVID-BANDWIDTH-10K</t>
  </si>
  <si>
    <t>Bandwidth 10 TB</t>
  </si>
  <si>
    <t>Offers additional 10 TB of data transfer bandwidth to support streaming, downloads, and content delivery</t>
  </si>
  <si>
    <t>GVID-BANDWIDTH-100K</t>
  </si>
  <si>
    <t>Bandwidth 100 TB</t>
  </si>
  <si>
    <t>Offers additional 100 TB of data transfer bandwidth to support streaming, downloads, and content delivery</t>
  </si>
  <si>
    <t>Includes 1,000 live streaming hours per year.</t>
  </si>
  <si>
    <t xml:space="preserve">VIDIZMO Digital Evidence Management Solution
EnterprirseTube Video Content Management Solution 
</t>
  </si>
  <si>
    <t>GETLSP-LSTR-HR1000</t>
  </si>
  <si>
    <t>Live Streaming Package (Annual) - 1,000 Live Streaming Hours &amp; 25,000 Viewing Hours per year</t>
  </si>
  <si>
    <t>Bundle</t>
  </si>
  <si>
    <t>Includes 1,000 hours of live streaming and 25,000 viewing hours per year, supporting high-quality live video broadcasts</t>
  </si>
  <si>
    <t>GVID-SAAS-SETUPTRAINING</t>
  </si>
  <si>
    <t>Setup &amp; Training (Standard)</t>
  </si>
  <si>
    <t>One Time</t>
  </si>
  <si>
    <t xml:space="preserve">Includes standard setup and training services </t>
  </si>
  <si>
    <t>GVID-SAAS-SETUPTRAININGCST</t>
  </si>
  <si>
    <t>Setup &amp; Training (Custom)</t>
  </si>
  <si>
    <t>Varies</t>
  </si>
  <si>
    <t xml:space="preserve">Price for custom setup &amp; training is customized and provided based on specific requirements and scope of work. </t>
  </si>
  <si>
    <t>GVID-STANDARD2-SUP</t>
  </si>
  <si>
    <t>VIDIZMO Standard Support</t>
  </si>
  <si>
    <t>Yearly Support Service</t>
  </si>
  <si>
    <t>With fastest response being time within 24 hours &amp; limited phone support. To get detailed insight into VIDIZMO's various support plans, please refer to Appendix - VIDIZMO Support Plans.</t>
  </si>
  <si>
    <t>GVID-PREMIUM2-GS-SUP</t>
  </si>
  <si>
    <t>VIDIZMO Premium Support</t>
  </si>
  <si>
    <t>With fastest response being time within 4 hours &amp; unlimited phone support. To get detailed insight into VIDIZMO's various support plans, please refer to Appendix - VIDIZMO Support Plans.</t>
  </si>
  <si>
    <t>GVID-PREMIUMPLUS2-GS-SUP</t>
  </si>
  <si>
    <t>VIDIZMO Premium Plus Support</t>
  </si>
  <si>
    <t>With fastest response being time within 1 hour &amp; unlimited phone support. To get detailed insight into VIDIZMO's various support plans, please refer to Appendix - VIDIZMO Support Plans.</t>
  </si>
  <si>
    <t>GVID-DEDSAAS</t>
  </si>
  <si>
    <t>VIDIZMO Dedicated SaaS</t>
  </si>
  <si>
    <t>Yearly</t>
  </si>
  <si>
    <t>Customized Rate</t>
  </si>
  <si>
    <t xml:space="preserve">Price for Dedicated SaaS is customized and provided based on specific requirements and scope of work. </t>
  </si>
  <si>
    <t>GVID-TRAINING</t>
  </si>
  <si>
    <t>Training (Train the Trainer)</t>
  </si>
  <si>
    <t>Per Day</t>
  </si>
  <si>
    <t>Provides a full day of training session designed to equip trainers with the knowledge and resources they need to teach others effectively.</t>
  </si>
  <si>
    <t>Anomaly Detection Solution</t>
  </si>
  <si>
    <t>GDEM-BUNDLE-ADDON-COOLStorage-1TB</t>
  </si>
  <si>
    <t>Storage per TB (Cool GRS) - Yearly</t>
  </si>
  <si>
    <t>GDEM-BUNDLE-ADDON-COOLStorage-10TB</t>
  </si>
  <si>
    <t>Storage 10 TB (Cool GRS) - Yearly</t>
  </si>
  <si>
    <t>GDEM-BUNDLE-ADDON-COOLStorage-50TB</t>
  </si>
  <si>
    <t>Storage 50 TB (Cool GRS) - Yearly</t>
  </si>
  <si>
    <t>GDEM-BUNDLE-ADDON-COOLStorage-LRS-1TB</t>
  </si>
  <si>
    <t>Storage per TB (Cool LRS) - Yearly</t>
  </si>
  <si>
    <t>GDEM-BUNDLE-ADDON-COOLStorage-LRS-10TB</t>
  </si>
  <si>
    <t>Storage 10 TB (Cool LRS) - Yearly</t>
  </si>
  <si>
    <t>GDEM-BUNDLE-ADDON-COOLStorage-LRS-50TB</t>
  </si>
  <si>
    <t>Storage 50 TB (Cool LRS) - Yearly</t>
  </si>
  <si>
    <t>GETLSP-LSTR-HRS240</t>
  </si>
  <si>
    <t>240 Live Streaming Hours and 2000 Viewing Hours</t>
  </si>
  <si>
    <t>GETLSP-LSTR-HR1800</t>
  </si>
  <si>
    <t>1,800 Live Streaming Hours and 10,000 Viewing Hours</t>
  </si>
  <si>
    <t>Includes 1,800 hours of live streaming and 10,000 viewing hours per year, supporting high-quality live video broadcasts</t>
  </si>
  <si>
    <t>1,000 Live Streaming Hours and 25,000 Viewing Hours</t>
  </si>
  <si>
    <t>GETLSP-LSTR-HR2000</t>
  </si>
  <si>
    <t>2,000 Live Streaming Hours and 50,000 Viewing Hours</t>
  </si>
  <si>
    <t>Includes 2,000 hours of live streaming and 50,000 viewing hours per year, supporting high-quality live video broadcasts</t>
  </si>
  <si>
    <t>GETLSP-LSTR-HR3000</t>
  </si>
  <si>
    <t>3,000 Live Streaming Hours and 120,000 Viewing Hours</t>
  </si>
  <si>
    <t>Includes 3,000 hours of live streaming and 120,000 viewing hours per year, supporting high-quality live video broadcasts</t>
  </si>
  <si>
    <t>GETLSP-LSTR-HR4000</t>
  </si>
  <si>
    <t>4,000 Live Streaming Hours and 200,000 Viewing Hours</t>
  </si>
  <si>
    <t>Includes 4,000 hours of live streaming and 200,000 viewing hours per year, supporting high-quality live video broadcasts</t>
  </si>
  <si>
    <t>GET-PREMIUM-GS-LS</t>
  </si>
  <si>
    <t>VIDIZMO Live Streaming Module for Premium Subscription</t>
  </si>
  <si>
    <t>GVID-OP-SETUPTRAINING</t>
  </si>
  <si>
    <t>All On Premises Solutions</t>
  </si>
  <si>
    <t>GVID-OP-SETUPTRAININGCST</t>
  </si>
  <si>
    <t>GET-SERVERHA-GS-LS</t>
  </si>
  <si>
    <t>VIDIZMO Additional Server for HA</t>
  </si>
  <si>
    <t>Upon Request</t>
  </si>
  <si>
    <t>Provides an additional on-premises server to ensure high availability</t>
  </si>
  <si>
    <t>Annual license for creating and maintaining an additional portal.</t>
  </si>
  <si>
    <t>Professional Services</t>
  </si>
  <si>
    <t>Resource</t>
  </si>
  <si>
    <t>Experience</t>
  </si>
  <si>
    <t>Retainage Rate</t>
  </si>
  <si>
    <t>On-Shore Resources (U.S)</t>
  </si>
  <si>
    <t>GPRSV-ONSHORE-PM1-2</t>
  </si>
  <si>
    <t>Project Manager</t>
  </si>
  <si>
    <t>1-2 Years</t>
  </si>
  <si>
    <t>Hourly Rate</t>
  </si>
  <si>
    <t>GPRSV-ONSHORE-PM2-5</t>
  </si>
  <si>
    <t>2-5 Years</t>
  </si>
  <si>
    <t>GPRSV-ONSHORE-PM5+</t>
  </si>
  <si>
    <t>5+ Years</t>
  </si>
  <si>
    <t>GPRSV-ONSHORE-SA2-5</t>
  </si>
  <si>
    <t>Solution Architect</t>
  </si>
  <si>
    <t>GPRSV-ONSHORE-SA5+</t>
  </si>
  <si>
    <t>GPRSV-ONSHORE-SS1-2</t>
  </si>
  <si>
    <t>Solution Specialist</t>
  </si>
  <si>
    <t>GPRSV-ONSHORE-SS2-5</t>
  </si>
  <si>
    <t>GPRSV-ONSHORE-SS5+</t>
  </si>
  <si>
    <t>GPRSV-ONSHORE-SE1-2</t>
  </si>
  <si>
    <t>Software Engineer</t>
  </si>
  <si>
    <t>Type 2 and Type 3 Solutions</t>
  </si>
  <si>
    <t>GPRSV-ONSHORE-SE2-5</t>
  </si>
  <si>
    <t>GPRSV-ONSHORE-SE5+</t>
  </si>
  <si>
    <t>GPRSV-ONSHORE-QA1-2</t>
  </si>
  <si>
    <t>QA Engineer</t>
  </si>
  <si>
    <t>GPRSV-ONSHORE-QA2-5</t>
  </si>
  <si>
    <t>GPRSV-ONSHORE-QA5+</t>
  </si>
  <si>
    <t>GPRSV-ONSHORE-DATAE1-2</t>
  </si>
  <si>
    <t>Data Engineer</t>
  </si>
  <si>
    <t>GPRSV-ONSHORE-DATAE2-5</t>
  </si>
  <si>
    <t>GPRSV-ONSHORE-DATAE5+</t>
  </si>
  <si>
    <t>GPRSV-ONSHORE-DATAS1-2</t>
  </si>
  <si>
    <t>Data Scientist</t>
  </si>
  <si>
    <t>GPRSV-ONSHORE-DATAS2-5</t>
  </si>
  <si>
    <t>GPRSV-ONSHORE-DATAS5+</t>
  </si>
  <si>
    <t>GPRSV-ONSHORE-MLE1-2</t>
  </si>
  <si>
    <t>ML Engineer</t>
  </si>
  <si>
    <t>GPRSV-ONSHORE-MLE2-5</t>
  </si>
  <si>
    <t>GPRSV-ONSHORE-MLE5+</t>
  </si>
  <si>
    <t>GPRSV-ONSHORE-DE1-2</t>
  </si>
  <si>
    <t>Deployment Engineer</t>
  </si>
  <si>
    <t>GPRSV-ONSHORE-DE2-5</t>
  </si>
  <si>
    <t>GPRSV-ONSHORE-DE5+</t>
  </si>
  <si>
    <t>Off-Shore Resources (Outside U.S)</t>
  </si>
  <si>
    <t>GPRSV-OFFSHORE-PM1-2</t>
  </si>
  <si>
    <t>GPRSV-OFFSHORE-PM2-5</t>
  </si>
  <si>
    <t>GPRSV-OFFSHORE-PM5+</t>
  </si>
  <si>
    <t>GPRSV-OFFSHORE-SA2-5</t>
  </si>
  <si>
    <t>GPRSV-OFFSHORE-SA5+</t>
  </si>
  <si>
    <t>GPRSV-OFFSHORE-SS1-2</t>
  </si>
  <si>
    <t>GPRSV-OFFSHORE-SS2-5</t>
  </si>
  <si>
    <t>GPRSV-OFFSHORE-SS5+</t>
  </si>
  <si>
    <t>GPRSV-OFFSHORE-SE1-2</t>
  </si>
  <si>
    <t>GPRSV-OFFSHORE-SE2-5</t>
  </si>
  <si>
    <t>GPRSV-OFFSHORE-SE5+</t>
  </si>
  <si>
    <t>GPRSV-OFFSHORE-QA1-2</t>
  </si>
  <si>
    <t>GPRSV-OFFSHORE-QA2-5</t>
  </si>
  <si>
    <t>GPRSV-OFFSHORE-QA5+</t>
  </si>
  <si>
    <t>GPRSV-OFFSHORE-DATAE1-2</t>
  </si>
  <si>
    <t>GPRSV-OFFSHORE-DATAE2-5</t>
  </si>
  <si>
    <t>GPRSV-OFFSHORE-DATAE5+</t>
  </si>
  <si>
    <t>GPRSV-OFFSHORE-DATAS1-2</t>
  </si>
  <si>
    <t>GPRSV-OFFSHORE-DATAS2-5</t>
  </si>
  <si>
    <t>GPRSV-OFFSHORE-DATAS5+</t>
  </si>
  <si>
    <t>GPRSV-OFFSHORE-MLE1-2</t>
  </si>
  <si>
    <t>GPRSV-OFFSHORE-MLE2-5</t>
  </si>
  <si>
    <t>GPRSV-OFFSHORE-MLE5+</t>
  </si>
  <si>
    <t>GPRSV-OFFSHORE-DE1-2</t>
  </si>
  <si>
    <t>GPRSV-OFFSHORE-DE2-5</t>
  </si>
  <si>
    <t>GPRSV-OFFSHORE-DE5+</t>
  </si>
  <si>
    <t xml:space="preserve">ML Training </t>
  </si>
  <si>
    <t>GVID-ML-Train-INFRA</t>
  </si>
  <si>
    <t>ML Training Infrastructure</t>
  </si>
  <si>
    <t>This is rate for compute and storage resources to train and develop new or existing AI models. Costs vary based on the complexity of the ML model, data volume, and additional factors such as processing power and runtime requirements.</t>
  </si>
  <si>
    <t xml:space="preserve"> Type 2 and Type 3 Solutions </t>
  </si>
  <si>
    <t>Note</t>
  </si>
  <si>
    <t>Proposed Type 2 solutions are a combination of our existing OTB(Type1) solution with additional customizations or integrations that may be required. VIDIZMO’s Category 1 Pricing applies for the OTB solution &amp; the Category 2 "Professional Services" pricing applies for additional adjustments or extensions to VIDIZMO’s existing AI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</si>
</sst>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3" formatCode="_(* #,##0.00_);_(* \(#,##0.00\);_(* &quot;-&quot;??_);_(@_)"/>
    <numFmt numFmtId="164" formatCode="_([$$-409]* #,##0.00_);_([$$-409]* \(#,##0.00\);_([$$-409]* &quot;-&quot;??_);_(@_)"/>
    <numFmt numFmtId="165" formatCode="&quot;$&quot;#,##0.00"/>
  </numFmts>
  <fonts count="16" x14ac:knownFonts="1">
    <font>
      <sz val="11"/>
      <color theme="1"/>
      <name val="Calibri"/>
      <family val="2"/>
      <scheme val="minor"/>
    </font>
    <font>
      <sz val="11"/>
      <color rgb="FF000000"/>
      <name val="Calibri"/>
      <family val="2"/>
      <scheme val="minor"/>
    </font>
    <font>
      <sz val="11"/>
      <color rgb="FF404040"/>
      <name val="Roboto"/>
    </font>
    <font>
      <b/>
      <sz val="11"/>
      <color theme="1"/>
      <name val="Calibri"/>
      <family val="2"/>
      <scheme val="minor"/>
    </font>
    <font>
      <sz val="11"/>
      <name val="Calibri"/>
      <family val="2"/>
      <scheme val="minor"/>
    </font>
    <font>
      <b/>
      <sz val="11"/>
      <color rgb="FF404040"/>
      <name val="Roboto"/>
    </font>
    <font>
      <b/>
      <sz val="15"/>
      <color rgb="FF404040"/>
      <name val="Roboto"/>
    </font>
    <font>
      <b/>
      <sz val="13"/>
      <color rgb="FF404040"/>
      <name val="Roboto"/>
    </font>
    <font>
      <sz val="13"/>
      <color theme="1"/>
      <name val="Calibri"/>
      <family val="2"/>
      <scheme val="minor"/>
    </font>
    <font>
      <sz val="11"/>
      <color rgb="FF000000"/>
      <name val="Roboto"/>
    </font>
    <font>
      <i/>
      <sz val="11"/>
      <color rgb="FF404040"/>
      <name val="Roboto"/>
    </font>
    <font>
      <i/>
      <sz val="11"/>
      <color rgb="FF000000"/>
      <name val="Roboto"/>
    </font>
    <font>
      <b/>
      <sz val="11"/>
      <color rgb="FF773F04"/>
      <name val="Times New Roman"/>
      <charset val="1"/>
    </font>
    <font>
      <b/>
      <sz val="11"/>
      <color theme="1"/>
      <name val="Times New Roman"/>
      <charset val="1"/>
    </font>
    <font>
      <b/>
      <sz val="12"/>
      <color rgb="FFFFFFFF"/>
      <name val="Calibri"/>
      <family val="2"/>
      <scheme val="minor"/>
    </font>
    <font>
      <b/>
      <sz val="12"/>
      <color rgb="FF404040"/>
      <name val="Roboto"/>
    </font>
  </fonts>
  <fills count="7">
    <fill>
      <patternFill patternType="none"/>
    </fill>
    <fill>
      <patternFill patternType="gray125"/>
    </fill>
    <fill>
      <patternFill patternType="solid">
        <fgColor rgb="FFF07F09"/>
        <bgColor rgb="FF000000"/>
      </patternFill>
    </fill>
    <fill>
      <patternFill patternType="solid">
        <fgColor theme="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BFBFBF"/>
        <bgColor rgb="FF000000"/>
      </patternFill>
    </fill>
  </fills>
  <borders count="30">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auto="1"/>
      </right>
      <top style="thin">
        <color auto="1"/>
      </top>
      <bottom style="thin">
        <color auto="1"/>
      </bottom>
      <diagonal/>
    </border>
    <border>
      <left/>
      <right style="thin">
        <color rgb="FF000000"/>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style="thin">
        <color rgb="FF000000"/>
      </right>
      <top/>
      <bottom style="thin">
        <color rgb="FF000000"/>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indexed="64"/>
      </left>
      <right/>
      <top/>
      <bottom style="thin">
        <color indexed="64"/>
      </bottom>
      <diagonal/>
    </border>
    <border>
      <left/>
      <right/>
      <top/>
      <bottom style="thin">
        <color rgb="FF000000"/>
      </bottom>
      <diagonal/>
    </border>
    <border>
      <left style="thin">
        <color auto="1"/>
      </left>
      <right/>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right style="thin">
        <color rgb="FF000000"/>
      </right>
      <top style="thin">
        <color auto="1"/>
      </top>
      <bottom style="thin">
        <color auto="1"/>
      </bottom>
      <diagonal/>
    </border>
  </borders>
  <cellStyleXfs count="1">
    <xf numFmtId="0" fontId="0" fillId="0" borderId="0"/>
  </cellStyleXfs>
  <cellXfs count="110">
    <xf numFmtId="0" fontId="0" fillId="0" borderId="0" xfId="0"/>
    <xf numFmtId="0" fontId="2" fillId="0" borderId="0" xfId="0" applyFont="1" applyAlignment="1">
      <alignment horizontal="left" wrapText="1"/>
    </xf>
    <xf numFmtId="164" fontId="0" fillId="0" borderId="0" xfId="0" applyNumberFormat="1"/>
    <xf numFmtId="0" fontId="0" fillId="0" borderId="3" xfId="0" applyBorder="1"/>
    <xf numFmtId="0" fontId="1" fillId="0" borderId="3" xfId="0" applyFont="1" applyBorder="1" applyAlignment="1">
      <alignment wrapText="1"/>
    </xf>
    <xf numFmtId="0" fontId="3" fillId="0" borderId="0" xfId="0" applyFont="1"/>
    <xf numFmtId="0" fontId="2" fillId="0" borderId="0" xfId="0" applyFont="1" applyAlignment="1">
      <alignment wrapText="1"/>
    </xf>
    <xf numFmtId="0" fontId="2" fillId="0" borderId="3" xfId="0" applyFont="1" applyBorder="1" applyAlignment="1">
      <alignment horizontal="left" wrapText="1"/>
    </xf>
    <xf numFmtId="0" fontId="2" fillId="0" borderId="2" xfId="0" applyFont="1" applyBorder="1" applyAlignment="1">
      <alignment wrapText="1"/>
    </xf>
    <xf numFmtId="8" fontId="2" fillId="0" borderId="3" xfId="0" applyNumberFormat="1" applyFont="1" applyBorder="1" applyAlignment="1">
      <alignment wrapText="1"/>
    </xf>
    <xf numFmtId="0" fontId="2" fillId="0" borderId="4" xfId="0" applyFont="1" applyBorder="1" applyAlignment="1">
      <alignment wrapText="1"/>
    </xf>
    <xf numFmtId="164" fontId="2" fillId="0" borderId="4" xfId="0" applyNumberFormat="1" applyFont="1" applyBorder="1" applyAlignment="1">
      <alignment wrapText="1"/>
    </xf>
    <xf numFmtId="0" fontId="8" fillId="0" borderId="0" xfId="0" applyFont="1"/>
    <xf numFmtId="164" fontId="2" fillId="0" borderId="2" xfId="0" applyNumberFormat="1" applyFont="1" applyBorder="1" applyAlignment="1">
      <alignment wrapText="1"/>
    </xf>
    <xf numFmtId="0" fontId="1" fillId="0" borderId="0" xfId="0" applyFont="1" applyAlignment="1">
      <alignment horizontal="center" vertical="center"/>
    </xf>
    <xf numFmtId="6" fontId="1" fillId="0" borderId="0" xfId="0" applyNumberFormat="1" applyFont="1" applyAlignment="1">
      <alignment horizontal="center" vertical="center"/>
    </xf>
    <xf numFmtId="0" fontId="2" fillId="0" borderId="3" xfId="0" applyFont="1" applyBorder="1" applyAlignment="1">
      <alignment wrapText="1"/>
    </xf>
    <xf numFmtId="0" fontId="2" fillId="0" borderId="3" xfId="0" applyFont="1" applyBorder="1" applyAlignment="1">
      <alignment horizontal="center" wrapText="1"/>
    </xf>
    <xf numFmtId="0" fontId="2" fillId="0" borderId="3" xfId="0" applyFont="1" applyBorder="1" applyAlignment="1">
      <alignment vertical="center" wrapText="1"/>
    </xf>
    <xf numFmtId="0" fontId="2" fillId="0" borderId="0" xfId="0" applyFont="1" applyAlignment="1">
      <alignment vertical="center" wrapText="1"/>
    </xf>
    <xf numFmtId="0" fontId="3" fillId="3" borderId="4" xfId="0" applyFont="1" applyFill="1" applyBorder="1"/>
    <xf numFmtId="0" fontId="2" fillId="0" borderId="8" xfId="0" applyFont="1" applyBorder="1" applyAlignment="1">
      <alignment wrapText="1"/>
    </xf>
    <xf numFmtId="0" fontId="7" fillId="5" borderId="2" xfId="0" applyFont="1" applyFill="1" applyBorder="1" applyAlignment="1">
      <alignment horizontal="center" wrapText="1"/>
    </xf>
    <xf numFmtId="164" fontId="2" fillId="0" borderId="2" xfId="0" applyNumberFormat="1" applyFont="1" applyBorder="1" applyAlignment="1">
      <alignment vertical="center" wrapText="1"/>
    </xf>
    <xf numFmtId="0" fontId="0" fillId="0" borderId="3" xfId="0" applyBorder="1" applyAlignment="1">
      <alignment wrapText="1"/>
    </xf>
    <xf numFmtId="0" fontId="2" fillId="0" borderId="10" xfId="0" applyFont="1" applyBorder="1" applyAlignment="1">
      <alignment wrapText="1"/>
    </xf>
    <xf numFmtId="0" fontId="2" fillId="0" borderId="15" xfId="0" applyFont="1" applyBorder="1" applyAlignment="1">
      <alignment wrapText="1"/>
    </xf>
    <xf numFmtId="0" fontId="2" fillId="0" borderId="11" xfId="0" applyFont="1" applyBorder="1" applyAlignment="1">
      <alignment wrapText="1"/>
    </xf>
    <xf numFmtId="0" fontId="12" fillId="0" borderId="0" xfId="0" applyFont="1"/>
    <xf numFmtId="0" fontId="13" fillId="0" borderId="0" xfId="0" applyFont="1"/>
    <xf numFmtId="0" fontId="2" fillId="0" borderId="2" xfId="0" applyFont="1" applyBorder="1" applyAlignment="1">
      <alignment horizontal="left" wrapText="1"/>
    </xf>
    <xf numFmtId="0" fontId="9" fillId="0" borderId="8" xfId="0" applyFont="1" applyBorder="1" applyAlignment="1">
      <alignment wrapText="1"/>
    </xf>
    <xf numFmtId="0" fontId="15" fillId="6" borderId="6" xfId="0" applyFont="1" applyFill="1" applyBorder="1"/>
    <xf numFmtId="0" fontId="2" fillId="0" borderId="2" xfId="0" applyFont="1" applyBorder="1" applyAlignment="1">
      <alignment horizontal="left" vertical="top" wrapText="1"/>
    </xf>
    <xf numFmtId="0" fontId="7" fillId="5" borderId="10" xfId="0" applyFont="1" applyFill="1" applyBorder="1" applyAlignment="1">
      <alignment horizontal="center" wrapText="1"/>
    </xf>
    <xf numFmtId="0" fontId="0" fillId="0" borderId="10" xfId="0" applyBorder="1"/>
    <xf numFmtId="165" fontId="7" fillId="5" borderId="2" xfId="0" applyNumberFormat="1" applyFont="1" applyFill="1" applyBorder="1" applyAlignment="1">
      <alignment horizontal="center" wrapText="1"/>
    </xf>
    <xf numFmtId="165" fontId="2" fillId="0" borderId="2" xfId="0" applyNumberFormat="1" applyFont="1" applyBorder="1" applyAlignment="1">
      <alignment wrapText="1"/>
    </xf>
    <xf numFmtId="165" fontId="2" fillId="0" borderId="2" xfId="0" applyNumberFormat="1" applyFont="1" applyBorder="1" applyAlignment="1">
      <alignment horizontal="right" wrapText="1"/>
    </xf>
    <xf numFmtId="165" fontId="2" fillId="0" borderId="3" xfId="0" applyNumberFormat="1" applyFont="1" applyBorder="1" applyAlignment="1">
      <alignment vertical="center" wrapText="1"/>
    </xf>
    <xf numFmtId="165" fontId="2" fillId="0" borderId="2" xfId="0" applyNumberFormat="1" applyFont="1" applyBorder="1" applyAlignment="1">
      <alignment horizontal="center" vertical="center" wrapText="1"/>
    </xf>
    <xf numFmtId="165" fontId="0" fillId="0" borderId="0" xfId="0" applyNumberFormat="1"/>
    <xf numFmtId="0" fontId="2" fillId="0" borderId="3" xfId="0" applyFont="1" applyBorder="1" applyAlignment="1">
      <alignment vertical="top" wrapText="1"/>
    </xf>
    <xf numFmtId="0" fontId="9" fillId="0" borderId="3" xfId="0" applyFont="1" applyBorder="1" applyAlignment="1">
      <alignment vertical="top" wrapText="1"/>
    </xf>
    <xf numFmtId="0" fontId="2" fillId="0" borderId="2" xfId="0" applyFont="1" applyBorder="1" applyAlignment="1">
      <alignment vertical="top" wrapText="1"/>
    </xf>
    <xf numFmtId="0" fontId="2" fillId="0" borderId="7" xfId="0" applyFont="1" applyBorder="1" applyAlignment="1">
      <alignment vertical="top" wrapText="1"/>
    </xf>
    <xf numFmtId="0" fontId="2" fillId="0" borderId="4" xfId="0" applyFont="1" applyBorder="1" applyAlignment="1">
      <alignment vertical="top" wrapText="1"/>
    </xf>
    <xf numFmtId="0" fontId="9" fillId="0" borderId="2" xfId="0" applyFont="1" applyBorder="1" applyAlignment="1">
      <alignment vertical="top" wrapText="1"/>
    </xf>
    <xf numFmtId="0" fontId="2" fillId="0" borderId="3" xfId="0" applyFont="1" applyBorder="1" applyAlignment="1">
      <alignment horizontal="left" vertical="top" wrapText="1"/>
    </xf>
    <xf numFmtId="0" fontId="7" fillId="5" borderId="2" xfId="0" applyFont="1" applyFill="1" applyBorder="1" applyAlignment="1">
      <alignment horizontal="center" vertical="top" wrapText="1"/>
    </xf>
    <xf numFmtId="0" fontId="2" fillId="0" borderId="12" xfId="0" applyFont="1" applyBorder="1" applyAlignment="1">
      <alignment vertical="top" wrapText="1"/>
    </xf>
    <xf numFmtId="0" fontId="2" fillId="0" borderId="5" xfId="0" applyFont="1" applyBorder="1" applyAlignment="1">
      <alignment vertical="top" wrapText="1"/>
    </xf>
    <xf numFmtId="0" fontId="0" fillId="0" borderId="0" xfId="0" applyAlignment="1">
      <alignment vertical="top"/>
    </xf>
    <xf numFmtId="0" fontId="2" fillId="0" borderId="20" xfId="0" applyFont="1" applyBorder="1" applyAlignment="1">
      <alignment horizontal="left" vertical="top" wrapText="1"/>
    </xf>
    <xf numFmtId="0" fontId="2" fillId="0" borderId="0" xfId="0" applyFont="1" applyAlignment="1">
      <alignment vertical="top" wrapText="1"/>
    </xf>
    <xf numFmtId="164" fontId="2" fillId="0" borderId="0" xfId="0" applyNumberFormat="1" applyFont="1" applyAlignment="1">
      <alignment wrapText="1"/>
    </xf>
    <xf numFmtId="0" fontId="0" fillId="0" borderId="15" xfId="0" applyBorder="1"/>
    <xf numFmtId="0" fontId="2" fillId="0" borderId="16" xfId="0" applyFont="1" applyBorder="1" applyAlignment="1">
      <alignment horizontal="left" wrapText="1"/>
    </xf>
    <xf numFmtId="0" fontId="2" fillId="0" borderId="21" xfId="0" applyFont="1" applyBorder="1" applyAlignment="1">
      <alignment horizontal="left" vertical="top" wrapText="1"/>
    </xf>
    <xf numFmtId="0" fontId="4" fillId="0" borderId="3" xfId="0" applyFont="1" applyBorder="1" applyAlignment="1">
      <alignment horizontal="left" vertical="center" wrapText="1"/>
    </xf>
    <xf numFmtId="0" fontId="2" fillId="0" borderId="7" xfId="0" applyFont="1" applyBorder="1" applyAlignment="1">
      <alignment horizontal="left" wrapText="1"/>
    </xf>
    <xf numFmtId="164" fontId="2" fillId="0" borderId="3" xfId="0" applyNumberFormat="1" applyFont="1" applyBorder="1" applyAlignment="1">
      <alignment vertical="center" wrapText="1"/>
    </xf>
    <xf numFmtId="10" fontId="2" fillId="0" borderId="3" xfId="0" applyNumberFormat="1" applyFont="1" applyBorder="1" applyAlignment="1">
      <alignment vertical="center" wrapText="1"/>
    </xf>
    <xf numFmtId="0" fontId="0" fillId="0" borderId="3" xfId="0" applyBorder="1" applyAlignment="1">
      <alignment vertical="top" wrapText="1"/>
    </xf>
    <xf numFmtId="0" fontId="7" fillId="0" borderId="13" xfId="0" applyFont="1" applyBorder="1" applyAlignment="1">
      <alignment wrapText="1"/>
    </xf>
    <xf numFmtId="0" fontId="7" fillId="0" borderId="0" xfId="0" applyFont="1" applyAlignment="1">
      <alignment wrapText="1"/>
    </xf>
    <xf numFmtId="8" fontId="2" fillId="0" borderId="7" xfId="0" applyNumberFormat="1" applyFont="1" applyBorder="1" applyAlignment="1">
      <alignment wrapText="1"/>
    </xf>
    <xf numFmtId="0" fontId="1" fillId="0" borderId="3" xfId="0" applyFont="1" applyBorder="1" applyAlignment="1">
      <alignment horizontal="left" vertical="center" wrapText="1"/>
    </xf>
    <xf numFmtId="8" fontId="9" fillId="0" borderId="3" xfId="0" applyNumberFormat="1" applyFont="1" applyBorder="1" applyAlignment="1">
      <alignment wrapText="1"/>
    </xf>
    <xf numFmtId="0" fontId="1" fillId="0" borderId="2" xfId="0" applyFont="1" applyBorder="1" applyAlignment="1">
      <alignment horizontal="left" wrapText="1"/>
    </xf>
    <xf numFmtId="0" fontId="1" fillId="0" borderId="3" xfId="0" applyFont="1" applyBorder="1" applyAlignment="1">
      <alignment horizontal="left" wrapText="1"/>
    </xf>
    <xf numFmtId="8" fontId="2" fillId="0" borderId="2" xfId="0" applyNumberFormat="1" applyFont="1" applyBorder="1" applyAlignment="1">
      <alignment wrapText="1"/>
    </xf>
    <xf numFmtId="0" fontId="1" fillId="0" borderId="7" xfId="0" applyFont="1" applyBorder="1" applyAlignment="1">
      <alignment wrapText="1"/>
    </xf>
    <xf numFmtId="43" fontId="0" fillId="0" borderId="0" xfId="0" applyNumberFormat="1" applyAlignment="1">
      <alignment horizontal="center"/>
    </xf>
    <xf numFmtId="9" fontId="2" fillId="0" borderId="0" xfId="0" applyNumberFormat="1" applyFont="1" applyAlignment="1">
      <alignment wrapText="1"/>
    </xf>
    <xf numFmtId="164" fontId="2" fillId="0" borderId="0" xfId="0" applyNumberFormat="1" applyFont="1" applyAlignment="1">
      <alignment vertical="center" wrapText="1"/>
    </xf>
    <xf numFmtId="10" fontId="2" fillId="0" borderId="3" xfId="0" applyNumberFormat="1" applyFont="1" applyBorder="1" applyAlignment="1">
      <alignment wrapText="1"/>
    </xf>
    <xf numFmtId="10" fontId="2" fillId="0" borderId="2" xfId="0" applyNumberFormat="1" applyFont="1" applyBorder="1" applyAlignment="1">
      <alignment wrapText="1"/>
    </xf>
    <xf numFmtId="10" fontId="2" fillId="0" borderId="7" xfId="0" applyNumberFormat="1" applyFont="1" applyBorder="1" applyAlignment="1">
      <alignment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8" fontId="2" fillId="0" borderId="3" xfId="0" applyNumberFormat="1" applyFont="1" applyBorder="1" applyAlignment="1">
      <alignment horizontal="center" wrapText="1"/>
    </xf>
    <xf numFmtId="0" fontId="14" fillId="2" borderId="1" xfId="0" applyFont="1" applyFill="1" applyBorder="1" applyAlignment="1">
      <alignment horizontal="center" vertical="center"/>
    </xf>
    <xf numFmtId="0" fontId="14" fillId="2" borderId="13" xfId="0" applyFont="1" applyFill="1" applyBorder="1" applyAlignment="1">
      <alignment horizontal="center" vertical="center"/>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7" fillId="4" borderId="0" xfId="0" applyFont="1" applyFill="1" applyAlignment="1">
      <alignment horizontal="left" wrapText="1"/>
    </xf>
    <xf numFmtId="0" fontId="7" fillId="4" borderId="13" xfId="0" applyFont="1" applyFill="1" applyBorder="1" applyAlignment="1">
      <alignment horizontal="left" wrapText="1"/>
    </xf>
    <xf numFmtId="0" fontId="6" fillId="3" borderId="0" xfId="0" applyFont="1" applyFill="1" applyAlignment="1">
      <alignment horizontal="center" vertical="center" wrapText="1"/>
    </xf>
    <xf numFmtId="0" fontId="2" fillId="0" borderId="23" xfId="0" applyFont="1" applyBorder="1" applyAlignment="1">
      <alignment horizontal="left" wrapText="1"/>
    </xf>
    <xf numFmtId="0" fontId="2" fillId="0" borderId="18" xfId="0" applyFont="1" applyBorder="1" applyAlignment="1">
      <alignment horizontal="left"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2" fillId="0" borderId="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left" vertical="top" wrapText="1"/>
    </xf>
    <xf numFmtId="0" fontId="7" fillId="4" borderId="20" xfId="0" applyFont="1" applyFill="1" applyBorder="1" applyAlignment="1">
      <alignment horizontal="left" wrapText="1"/>
    </xf>
    <xf numFmtId="0" fontId="7" fillId="4" borderId="15" xfId="0" applyFont="1" applyFill="1" applyBorder="1" applyAlignment="1">
      <alignment wrapText="1"/>
    </xf>
    <xf numFmtId="0" fontId="7" fillId="4" borderId="17" xfId="0" applyFont="1" applyFill="1" applyBorder="1" applyAlignment="1">
      <alignment wrapText="1"/>
    </xf>
    <xf numFmtId="0" fontId="6" fillId="3" borderId="24" xfId="0" applyFont="1" applyFill="1" applyBorder="1" applyAlignment="1">
      <alignment horizontal="center" wrapText="1"/>
    </xf>
    <xf numFmtId="0" fontId="6" fillId="3" borderId="19" xfId="0" applyFont="1" applyFill="1" applyBorder="1" applyAlignment="1">
      <alignment horizontal="center" wrapText="1"/>
    </xf>
    <xf numFmtId="0" fontId="7" fillId="5" borderId="25" xfId="0" applyFont="1" applyFill="1" applyBorder="1" applyAlignment="1">
      <alignment horizontal="left" wrapText="1"/>
    </xf>
    <xf numFmtId="0" fontId="7" fillId="5" borderId="24" xfId="0" applyFont="1" applyFill="1" applyBorder="1" applyAlignment="1">
      <alignment horizontal="left" wrapText="1"/>
    </xf>
    <xf numFmtId="0" fontId="7" fillId="4" borderId="26" xfId="0" applyFont="1" applyFill="1" applyBorder="1" applyAlignment="1">
      <alignment horizontal="left" wrapText="1"/>
    </xf>
    <xf numFmtId="0" fontId="7" fillId="4" borderId="27" xfId="0" applyFont="1" applyFill="1" applyBorder="1" applyAlignment="1">
      <alignment horizontal="left" wrapText="1"/>
    </xf>
    <xf numFmtId="0" fontId="7" fillId="4" borderId="28" xfId="0" applyFont="1" applyFill="1" applyBorder="1" applyAlignment="1">
      <alignment horizontal="left" wrapText="1"/>
    </xf>
    <xf numFmtId="0" fontId="7" fillId="4" borderId="8" xfId="0" applyFont="1" applyFill="1" applyBorder="1" applyAlignment="1">
      <alignment horizontal="left" wrapText="1"/>
    </xf>
    <xf numFmtId="0" fontId="7" fillId="4" borderId="14" xfId="0" applyFont="1" applyFill="1" applyBorder="1" applyAlignment="1">
      <alignment horizontal="left" wrapText="1"/>
    </xf>
    <xf numFmtId="0" fontId="7" fillId="4" borderId="29"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A3C54-90CE-4E57-9B36-3BBC2B129329}">
  <dimension ref="A1:I86"/>
  <sheetViews>
    <sheetView tabSelected="1" zoomScale="85" zoomScaleNormal="85" workbookViewId="0">
      <selection sqref="A1:G1"/>
    </sheetView>
  </sheetViews>
  <sheetFormatPr defaultRowHeight="15" customHeight="1" x14ac:dyDescent="0.25"/>
  <cols>
    <col min="1" max="1" width="38.85546875" style="52" customWidth="1"/>
    <col min="2" max="2" width="60.5703125" bestFit="1" customWidth="1"/>
    <col min="3" max="3" width="31.7109375" customWidth="1"/>
    <col min="4" max="4" width="14.7109375" style="2" customWidth="1"/>
    <col min="5" max="5" width="13.42578125" customWidth="1"/>
    <col min="6" max="6" width="58.28515625" bestFit="1" customWidth="1"/>
    <col min="7" max="7" width="66.28515625" customWidth="1"/>
  </cols>
  <sheetData>
    <row r="1" spans="1:9" ht="38.450000000000003" customHeight="1" x14ac:dyDescent="0.25">
      <c r="A1" s="88" t="s">
        <v>0</v>
      </c>
      <c r="B1" s="88"/>
      <c r="C1" s="88"/>
      <c r="D1" s="88"/>
      <c r="E1" s="88"/>
      <c r="F1" s="88"/>
      <c r="G1" s="88"/>
    </row>
    <row r="2" spans="1:9" s="12" customFormat="1" ht="33.75" x14ac:dyDescent="0.3">
      <c r="A2" s="49" t="s">
        <v>1</v>
      </c>
      <c r="B2" s="22" t="s">
        <v>2</v>
      </c>
      <c r="C2" s="22" t="s">
        <v>3</v>
      </c>
      <c r="D2" s="22" t="s">
        <v>4</v>
      </c>
      <c r="E2" s="22" t="s">
        <v>5</v>
      </c>
      <c r="F2" s="22" t="s">
        <v>6</v>
      </c>
      <c r="G2" s="22" t="s">
        <v>7</v>
      </c>
      <c r="I2" s="5"/>
    </row>
    <row r="3" spans="1:9" ht="16.5" x14ac:dyDescent="0.25">
      <c r="A3" s="86" t="s">
        <v>8</v>
      </c>
      <c r="B3" s="86"/>
      <c r="C3" s="86"/>
      <c r="D3" s="86"/>
      <c r="E3" s="86"/>
      <c r="F3" s="86"/>
      <c r="G3" s="87"/>
    </row>
    <row r="4" spans="1:9" ht="75" x14ac:dyDescent="0.25">
      <c r="A4" s="24" t="s">
        <v>9</v>
      </c>
      <c r="B4" s="42" t="s">
        <v>10</v>
      </c>
      <c r="C4" s="7" t="s">
        <v>11</v>
      </c>
      <c r="D4" s="9">
        <f>5*50</f>
        <v>250</v>
      </c>
      <c r="E4" s="76">
        <v>7.4999999999999997E-2</v>
      </c>
      <c r="F4" s="21" t="s">
        <v>12</v>
      </c>
      <c r="G4" s="8" t="s">
        <v>13</v>
      </c>
    </row>
    <row r="5" spans="1:9" ht="45" x14ac:dyDescent="0.25">
      <c r="A5" s="24" t="s">
        <v>14</v>
      </c>
      <c r="B5" s="42" t="s">
        <v>15</v>
      </c>
      <c r="C5" s="7" t="s">
        <v>11</v>
      </c>
      <c r="D5" s="9">
        <v>400</v>
      </c>
      <c r="E5" s="76">
        <v>7.4999999999999997E-2</v>
      </c>
      <c r="F5" s="21" t="s">
        <v>16</v>
      </c>
      <c r="G5" s="8" t="s">
        <v>17</v>
      </c>
      <c r="I5" s="28"/>
    </row>
    <row r="6" spans="1:9" ht="59.25" customHeight="1" x14ac:dyDescent="0.25">
      <c r="A6" s="50" t="s">
        <v>18</v>
      </c>
      <c r="B6" s="43" t="s">
        <v>19</v>
      </c>
      <c r="C6" s="7" t="s">
        <v>11</v>
      </c>
      <c r="D6" s="68">
        <v>500</v>
      </c>
      <c r="E6" s="76">
        <v>7.4999999999999997E-2</v>
      </c>
      <c r="F6" s="21" t="s">
        <v>20</v>
      </c>
      <c r="G6" s="8" t="s">
        <v>21</v>
      </c>
      <c r="I6" s="5"/>
    </row>
    <row r="7" spans="1:9" ht="114.75" customHeight="1" x14ac:dyDescent="0.25">
      <c r="A7" s="24" t="s">
        <v>22</v>
      </c>
      <c r="B7" s="44" t="s">
        <v>23</v>
      </c>
      <c r="C7" s="30" t="s">
        <v>24</v>
      </c>
      <c r="D7" s="13">
        <v>1100</v>
      </c>
      <c r="E7" s="76">
        <v>7.4999999999999997E-2</v>
      </c>
      <c r="F7" s="8" t="s">
        <v>25</v>
      </c>
      <c r="G7" s="8" t="s">
        <v>26</v>
      </c>
      <c r="I7" s="5"/>
    </row>
    <row r="8" spans="1:9" ht="114.75" customHeight="1" x14ac:dyDescent="0.25">
      <c r="A8" s="63" t="s">
        <v>27</v>
      </c>
      <c r="B8" s="54" t="s">
        <v>28</v>
      </c>
      <c r="C8" s="30" t="s">
        <v>24</v>
      </c>
      <c r="D8" s="55">
        <v>908</v>
      </c>
      <c r="E8" s="76">
        <v>7.4999999999999997E-2</v>
      </c>
      <c r="F8" s="8" t="s">
        <v>29</v>
      </c>
      <c r="G8" s="8" t="s">
        <v>30</v>
      </c>
      <c r="I8" s="5"/>
    </row>
    <row r="9" spans="1:9" ht="135" x14ac:dyDescent="0.25">
      <c r="A9" s="69" t="s">
        <v>31</v>
      </c>
      <c r="B9" s="42" t="s">
        <v>32</v>
      </c>
      <c r="C9" s="7" t="s">
        <v>33</v>
      </c>
      <c r="D9" s="9">
        <v>800</v>
      </c>
      <c r="E9" s="76">
        <v>7.4999999999999997E-2</v>
      </c>
      <c r="F9" s="21" t="s">
        <v>34</v>
      </c>
      <c r="G9" s="8" t="s">
        <v>35</v>
      </c>
      <c r="I9" s="28"/>
    </row>
    <row r="10" spans="1:9" ht="128.25" customHeight="1" x14ac:dyDescent="0.25">
      <c r="A10" s="69" t="s">
        <v>36</v>
      </c>
      <c r="B10" s="42" t="s">
        <v>37</v>
      </c>
      <c r="C10" s="7" t="s">
        <v>33</v>
      </c>
      <c r="D10" s="9">
        <v>1200</v>
      </c>
      <c r="E10" s="76">
        <v>7.4999999999999997E-2</v>
      </c>
      <c r="F10" s="31" t="s">
        <v>38</v>
      </c>
      <c r="G10" s="8" t="s">
        <v>35</v>
      </c>
      <c r="I10" s="29"/>
    </row>
    <row r="11" spans="1:9" ht="120" x14ac:dyDescent="0.25">
      <c r="A11" s="69" t="s">
        <v>39</v>
      </c>
      <c r="B11" s="42" t="s">
        <v>40</v>
      </c>
      <c r="C11" s="7" t="s">
        <v>33</v>
      </c>
      <c r="D11" s="9">
        <v>1600</v>
      </c>
      <c r="E11" s="76">
        <v>7.4999999999999997E-2</v>
      </c>
      <c r="F11" s="21" t="s">
        <v>41</v>
      </c>
      <c r="G11" s="8" t="s">
        <v>35</v>
      </c>
      <c r="I11" s="28"/>
    </row>
    <row r="12" spans="1:9" ht="135" x14ac:dyDescent="0.25">
      <c r="A12" s="69" t="s">
        <v>42</v>
      </c>
      <c r="B12" s="42" t="s">
        <v>43</v>
      </c>
      <c r="C12" s="7" t="s">
        <v>33</v>
      </c>
      <c r="D12" s="9">
        <v>700</v>
      </c>
      <c r="E12" s="76">
        <v>7.4999999999999997E-2</v>
      </c>
      <c r="F12" s="21" t="s">
        <v>44</v>
      </c>
      <c r="G12" s="8" t="s">
        <v>45</v>
      </c>
      <c r="I12" s="28"/>
    </row>
    <row r="13" spans="1:9" ht="120" x14ac:dyDescent="0.25">
      <c r="A13" s="69" t="s">
        <v>46</v>
      </c>
      <c r="B13" s="42" t="s">
        <v>47</v>
      </c>
      <c r="C13" s="7" t="s">
        <v>33</v>
      </c>
      <c r="D13" s="9">
        <v>600</v>
      </c>
      <c r="E13" s="76">
        <v>7.4999999999999997E-2</v>
      </c>
      <c r="F13" s="21" t="s">
        <v>48</v>
      </c>
      <c r="G13" s="8" t="s">
        <v>49</v>
      </c>
      <c r="I13" s="5"/>
    </row>
    <row r="14" spans="1:9" ht="117.75" customHeight="1" x14ac:dyDescent="0.25">
      <c r="A14" s="63" t="s">
        <v>50</v>
      </c>
      <c r="B14" s="42" t="s">
        <v>51</v>
      </c>
      <c r="C14" s="7" t="s">
        <v>11</v>
      </c>
      <c r="D14" s="9">
        <v>3000</v>
      </c>
      <c r="E14" s="76">
        <v>7.4999999999999997E-2</v>
      </c>
      <c r="F14" s="21" t="s">
        <v>52</v>
      </c>
      <c r="G14" s="8" t="s">
        <v>49</v>
      </c>
      <c r="I14" s="28"/>
    </row>
    <row r="15" spans="1:9" ht="60" x14ac:dyDescent="0.25">
      <c r="A15" s="63" t="s">
        <v>53</v>
      </c>
      <c r="B15" s="42" t="s">
        <v>54</v>
      </c>
      <c r="C15" s="7" t="s">
        <v>11</v>
      </c>
      <c r="D15" s="9">
        <v>1000</v>
      </c>
      <c r="E15" s="76">
        <v>7.4999999999999997E-2</v>
      </c>
      <c r="F15" s="21" t="s">
        <v>55</v>
      </c>
      <c r="G15" s="8" t="s">
        <v>56</v>
      </c>
      <c r="I15" s="28"/>
    </row>
    <row r="16" spans="1:9" ht="60" x14ac:dyDescent="0.25">
      <c r="A16" s="24" t="s">
        <v>57</v>
      </c>
      <c r="B16" s="42" t="s">
        <v>58</v>
      </c>
      <c r="C16" s="7" t="s">
        <v>59</v>
      </c>
      <c r="D16" s="9">
        <v>50</v>
      </c>
      <c r="E16" s="76">
        <v>7.4999999999999997E-2</v>
      </c>
      <c r="F16" s="21" t="s">
        <v>60</v>
      </c>
      <c r="G16" s="8" t="s">
        <v>56</v>
      </c>
      <c r="I16" s="28"/>
    </row>
    <row r="17" spans="1:8" ht="96.75" customHeight="1" x14ac:dyDescent="0.25">
      <c r="A17" s="70" t="s">
        <v>61</v>
      </c>
      <c r="B17" s="42" t="s">
        <v>62</v>
      </c>
      <c r="C17" s="7" t="s">
        <v>33</v>
      </c>
      <c r="D17" s="9">
        <v>197.86799999999999</v>
      </c>
      <c r="E17" s="76">
        <v>7.4999999999999997E-2</v>
      </c>
      <c r="F17" s="21" t="s">
        <v>63</v>
      </c>
      <c r="G17" s="8" t="s">
        <v>64</v>
      </c>
    </row>
    <row r="18" spans="1:8" ht="105" x14ac:dyDescent="0.25">
      <c r="A18" s="70" t="s">
        <v>65</v>
      </c>
      <c r="B18" s="42" t="s">
        <v>66</v>
      </c>
      <c r="C18" s="7" t="s">
        <v>33</v>
      </c>
      <c r="D18" s="9">
        <v>527.86800000000005</v>
      </c>
      <c r="E18" s="76">
        <v>7.4999999999999997E-2</v>
      </c>
      <c r="F18" s="21" t="s">
        <v>67</v>
      </c>
      <c r="G18" s="8" t="s">
        <v>64</v>
      </c>
    </row>
    <row r="19" spans="1:8" ht="120" x14ac:dyDescent="0.25">
      <c r="A19" s="70" t="s">
        <v>68</v>
      </c>
      <c r="B19" s="42" t="s">
        <v>69</v>
      </c>
      <c r="C19" s="7" t="s">
        <v>33</v>
      </c>
      <c r="D19" s="9">
        <v>1055.8679999999999</v>
      </c>
      <c r="E19" s="76">
        <v>7.4999999999999997E-2</v>
      </c>
      <c r="F19" s="21" t="s">
        <v>70</v>
      </c>
      <c r="G19" s="8" t="s">
        <v>64</v>
      </c>
    </row>
    <row r="20" spans="1:8" ht="60" x14ac:dyDescent="0.25">
      <c r="A20" s="24" t="s">
        <v>71</v>
      </c>
      <c r="B20" s="42" t="s">
        <v>72</v>
      </c>
      <c r="C20" s="7" t="s">
        <v>11</v>
      </c>
      <c r="D20" s="9">
        <v>4500</v>
      </c>
      <c r="E20" s="76">
        <v>7.4999999999999997E-2</v>
      </c>
      <c r="F20" s="21" t="s">
        <v>73</v>
      </c>
      <c r="G20" s="8" t="s">
        <v>64</v>
      </c>
    </row>
    <row r="21" spans="1:8" ht="45" x14ac:dyDescent="0.25">
      <c r="A21" s="24" t="s">
        <v>74</v>
      </c>
      <c r="B21" s="42" t="s">
        <v>75</v>
      </c>
      <c r="C21" s="7" t="s">
        <v>11</v>
      </c>
      <c r="D21" s="9">
        <v>2000</v>
      </c>
      <c r="E21" s="76">
        <v>7.4999999999999997E-2</v>
      </c>
      <c r="F21" s="21" t="s">
        <v>76</v>
      </c>
      <c r="G21" s="8" t="s">
        <v>64</v>
      </c>
    </row>
    <row r="22" spans="1:8" ht="60" x14ac:dyDescent="0.25">
      <c r="A22" s="24" t="s">
        <v>77</v>
      </c>
      <c r="B22" s="42" t="s">
        <v>78</v>
      </c>
      <c r="C22" s="7" t="s">
        <v>59</v>
      </c>
      <c r="D22" s="9">
        <v>75</v>
      </c>
      <c r="E22" s="76">
        <v>7.4999999999999997E-2</v>
      </c>
      <c r="F22" s="21" t="s">
        <v>79</v>
      </c>
      <c r="G22" s="8" t="s">
        <v>80</v>
      </c>
    </row>
    <row r="23" spans="1:8" ht="105" x14ac:dyDescent="0.25">
      <c r="A23" s="67" t="s">
        <v>81</v>
      </c>
      <c r="B23" s="42" t="s">
        <v>82</v>
      </c>
      <c r="C23" s="7" t="s">
        <v>33</v>
      </c>
      <c r="D23" s="9">
        <v>156.20000000000002</v>
      </c>
      <c r="E23" s="76">
        <v>7.4999999999999997E-2</v>
      </c>
      <c r="F23" s="21" t="s">
        <v>83</v>
      </c>
      <c r="G23" s="8" t="s">
        <v>84</v>
      </c>
      <c r="H23" s="14"/>
    </row>
    <row r="24" spans="1:8" ht="105" x14ac:dyDescent="0.25">
      <c r="A24" s="67" t="s">
        <v>85</v>
      </c>
      <c r="B24" s="42" t="s">
        <v>86</v>
      </c>
      <c r="C24" s="7" t="s">
        <v>33</v>
      </c>
      <c r="D24" s="9">
        <v>115.50000000000001</v>
      </c>
      <c r="E24" s="76">
        <v>7.4999999999999997E-2</v>
      </c>
      <c r="F24" s="21" t="s">
        <v>87</v>
      </c>
      <c r="G24" s="8" t="s">
        <v>84</v>
      </c>
      <c r="H24" s="14"/>
    </row>
    <row r="25" spans="1:8" ht="105" x14ac:dyDescent="0.25">
      <c r="A25" s="67" t="s">
        <v>88</v>
      </c>
      <c r="B25" s="42" t="s">
        <v>89</v>
      </c>
      <c r="C25" s="7" t="s">
        <v>33</v>
      </c>
      <c r="D25" s="9">
        <v>85.800000000000011</v>
      </c>
      <c r="E25" s="76">
        <v>7.4999999999999997E-2</v>
      </c>
      <c r="F25" s="21" t="s">
        <v>90</v>
      </c>
      <c r="G25" s="8" t="s">
        <v>84</v>
      </c>
      <c r="H25" s="14"/>
    </row>
    <row r="26" spans="1:8" ht="105" x14ac:dyDescent="0.25">
      <c r="A26" s="67" t="s">
        <v>91</v>
      </c>
      <c r="B26" s="42" t="s">
        <v>92</v>
      </c>
      <c r="C26" s="7" t="s">
        <v>33</v>
      </c>
      <c r="D26" s="9">
        <v>223.3</v>
      </c>
      <c r="E26" s="76">
        <v>7.4999999999999997E-2</v>
      </c>
      <c r="F26" s="21" t="s">
        <v>93</v>
      </c>
      <c r="G26" s="8" t="s">
        <v>84</v>
      </c>
      <c r="H26" s="15"/>
    </row>
    <row r="27" spans="1:8" ht="45" x14ac:dyDescent="0.25">
      <c r="A27" s="67" t="s">
        <v>94</v>
      </c>
      <c r="B27" s="45" t="s">
        <v>95</v>
      </c>
      <c r="C27" s="7" t="s">
        <v>33</v>
      </c>
      <c r="D27" s="66">
        <v>166.10000000000002</v>
      </c>
      <c r="E27" s="76">
        <v>7.4999999999999997E-2</v>
      </c>
      <c r="F27" s="26" t="s">
        <v>96</v>
      </c>
      <c r="G27" s="8" t="s">
        <v>84</v>
      </c>
      <c r="H27" s="15"/>
    </row>
    <row r="28" spans="1:8" ht="105" x14ac:dyDescent="0.25">
      <c r="A28" s="67" t="s">
        <v>97</v>
      </c>
      <c r="B28" s="44" t="s">
        <v>98</v>
      </c>
      <c r="C28" s="7" t="s">
        <v>33</v>
      </c>
      <c r="D28" s="71">
        <v>122.10000000000001</v>
      </c>
      <c r="E28" s="76">
        <v>7.4999999999999997E-2</v>
      </c>
      <c r="F28" s="8" t="s">
        <v>99</v>
      </c>
      <c r="G28" s="8" t="s">
        <v>84</v>
      </c>
      <c r="H28" s="14"/>
    </row>
    <row r="29" spans="1:8" ht="30" x14ac:dyDescent="0.25">
      <c r="A29" s="63" t="s">
        <v>100</v>
      </c>
      <c r="B29" s="44" t="s">
        <v>101</v>
      </c>
      <c r="C29" s="30" t="s">
        <v>24</v>
      </c>
      <c r="D29" s="13">
        <v>424.6</v>
      </c>
      <c r="E29" s="76">
        <v>7.4999999999999997E-2</v>
      </c>
      <c r="F29" s="8" t="s">
        <v>102</v>
      </c>
      <c r="G29" s="8" t="s">
        <v>84</v>
      </c>
      <c r="H29" s="14"/>
    </row>
    <row r="30" spans="1:8" ht="30" x14ac:dyDescent="0.25">
      <c r="A30" s="51" t="s">
        <v>103</v>
      </c>
      <c r="B30" s="46" t="s">
        <v>104</v>
      </c>
      <c r="C30" s="7" t="s">
        <v>33</v>
      </c>
      <c r="D30" s="11">
        <v>1200</v>
      </c>
      <c r="E30" s="76">
        <v>7.4999999999999997E-2</v>
      </c>
      <c r="F30" s="10" t="s">
        <v>105</v>
      </c>
      <c r="G30" s="8" t="s">
        <v>84</v>
      </c>
      <c r="H30" s="14"/>
    </row>
    <row r="31" spans="1:8" ht="30" x14ac:dyDescent="0.25">
      <c r="A31" s="67" t="s">
        <v>106</v>
      </c>
      <c r="B31" s="47" t="s">
        <v>107</v>
      </c>
      <c r="C31" s="30" t="s">
        <v>11</v>
      </c>
      <c r="D31" s="13">
        <v>4500</v>
      </c>
      <c r="E31" s="76">
        <v>7.4999999999999997E-2</v>
      </c>
      <c r="F31" s="8" t="s">
        <v>108</v>
      </c>
      <c r="G31" s="25" t="s">
        <v>84</v>
      </c>
      <c r="H31" s="14"/>
    </row>
    <row r="32" spans="1:8" ht="45" x14ac:dyDescent="0.25">
      <c r="A32" s="59" t="s">
        <v>109</v>
      </c>
      <c r="B32" s="46" t="s">
        <v>110</v>
      </c>
      <c r="C32" s="30" t="s">
        <v>111</v>
      </c>
      <c r="D32" s="11">
        <v>13200</v>
      </c>
      <c r="E32" s="76">
        <v>7.4999999999999997E-2</v>
      </c>
      <c r="F32" s="10" t="s">
        <v>112</v>
      </c>
      <c r="G32" s="27" t="s">
        <v>113</v>
      </c>
      <c r="H32" s="14"/>
    </row>
    <row r="33" spans="1:8" ht="60" x14ac:dyDescent="0.25">
      <c r="A33" s="51" t="s">
        <v>114</v>
      </c>
      <c r="B33" s="44" t="s">
        <v>115</v>
      </c>
      <c r="C33" s="7" t="s">
        <v>33</v>
      </c>
      <c r="D33" s="13">
        <v>1200</v>
      </c>
      <c r="E33" s="76">
        <v>7.4999999999999997E-2</v>
      </c>
      <c r="F33" s="10" t="s">
        <v>116</v>
      </c>
      <c r="G33" s="8" t="s">
        <v>117</v>
      </c>
      <c r="H33" s="14"/>
    </row>
    <row r="34" spans="1:8" ht="45" x14ac:dyDescent="0.25">
      <c r="A34" s="24" t="s">
        <v>118</v>
      </c>
      <c r="B34" s="44" t="s">
        <v>119</v>
      </c>
      <c r="C34" s="30" t="s">
        <v>11</v>
      </c>
      <c r="D34" s="68">
        <f>30*50</f>
        <v>1500</v>
      </c>
      <c r="E34" s="76">
        <v>7.4999999999999997E-2</v>
      </c>
      <c r="F34" s="8" t="s">
        <v>120</v>
      </c>
      <c r="G34" s="25" t="s">
        <v>121</v>
      </c>
      <c r="H34" s="14"/>
    </row>
    <row r="35" spans="1:8" s="12" customFormat="1" ht="17.100000000000001" customHeight="1" x14ac:dyDescent="0.3">
      <c r="A35" s="86" t="s">
        <v>122</v>
      </c>
      <c r="B35" s="86"/>
      <c r="C35" s="86"/>
      <c r="D35" s="86"/>
      <c r="E35" s="86"/>
      <c r="F35" s="86"/>
      <c r="G35" s="86"/>
    </row>
    <row r="36" spans="1:8" ht="89.25" customHeight="1" x14ac:dyDescent="0.25">
      <c r="A36" s="70" t="s">
        <v>123</v>
      </c>
      <c r="B36" s="42" t="s">
        <v>124</v>
      </c>
      <c r="C36" s="7" t="s">
        <v>33</v>
      </c>
      <c r="D36" s="9">
        <v>880</v>
      </c>
      <c r="E36" s="76">
        <v>7.4999999999999997E-2</v>
      </c>
      <c r="F36" s="21" t="s">
        <v>125</v>
      </c>
      <c r="G36" s="8" t="s">
        <v>45</v>
      </c>
    </row>
    <row r="37" spans="1:8" ht="107.25" customHeight="1" x14ac:dyDescent="0.25">
      <c r="A37" s="4" t="s">
        <v>126</v>
      </c>
      <c r="B37" s="42" t="s">
        <v>127</v>
      </c>
      <c r="C37" s="7" t="s">
        <v>33</v>
      </c>
      <c r="D37" s="9">
        <v>1200</v>
      </c>
      <c r="E37" s="76">
        <v>7.4999999999999997E-2</v>
      </c>
      <c r="F37" s="21" t="s">
        <v>128</v>
      </c>
      <c r="G37" s="8" t="s">
        <v>35</v>
      </c>
    </row>
    <row r="38" spans="1:8" ht="110.25" customHeight="1" x14ac:dyDescent="0.25">
      <c r="A38" s="4" t="s">
        <v>129</v>
      </c>
      <c r="B38" s="42" t="s">
        <v>130</v>
      </c>
      <c r="C38" s="7" t="s">
        <v>33</v>
      </c>
      <c r="D38" s="9">
        <v>1600</v>
      </c>
      <c r="E38" s="76">
        <v>7.4999999999999997E-2</v>
      </c>
      <c r="F38" s="21" t="s">
        <v>131</v>
      </c>
      <c r="G38" s="8" t="s">
        <v>132</v>
      </c>
    </row>
    <row r="39" spans="1:8" ht="45" x14ac:dyDescent="0.25">
      <c r="A39" s="4" t="s">
        <v>133</v>
      </c>
      <c r="B39" s="42" t="s">
        <v>134</v>
      </c>
      <c r="C39" s="7" t="s">
        <v>33</v>
      </c>
      <c r="D39" s="9">
        <v>700</v>
      </c>
      <c r="E39" s="76">
        <v>7.4999999999999997E-2</v>
      </c>
      <c r="F39" s="21" t="s">
        <v>135</v>
      </c>
      <c r="G39" s="8" t="s">
        <v>45</v>
      </c>
    </row>
    <row r="40" spans="1:8" ht="60" x14ac:dyDescent="0.25">
      <c r="A40" s="4" t="s">
        <v>136</v>
      </c>
      <c r="B40" s="42" t="s">
        <v>137</v>
      </c>
      <c r="C40" s="7" t="s">
        <v>33</v>
      </c>
      <c r="D40" s="9">
        <v>600</v>
      </c>
      <c r="E40" s="76">
        <v>7.4999999999999997E-2</v>
      </c>
      <c r="F40" s="21" t="s">
        <v>138</v>
      </c>
      <c r="G40" s="8" t="s">
        <v>45</v>
      </c>
    </row>
    <row r="41" spans="1:8" ht="45" x14ac:dyDescent="0.25">
      <c r="A41" s="4" t="s">
        <v>139</v>
      </c>
      <c r="B41" s="48" t="s">
        <v>140</v>
      </c>
      <c r="C41" s="7" t="s">
        <v>141</v>
      </c>
      <c r="D41" s="9">
        <v>2750</v>
      </c>
      <c r="E41" s="76">
        <v>7.4999999999999997E-2</v>
      </c>
      <c r="F41" s="21" t="s">
        <v>142</v>
      </c>
      <c r="G41" s="8" t="s">
        <v>45</v>
      </c>
    </row>
    <row r="42" spans="1:8" ht="86.25" customHeight="1" x14ac:dyDescent="0.25">
      <c r="A42" s="4" t="s">
        <v>143</v>
      </c>
      <c r="B42" s="42" t="s">
        <v>62</v>
      </c>
      <c r="C42" s="7" t="s">
        <v>33</v>
      </c>
      <c r="D42" s="9">
        <v>197.989</v>
      </c>
      <c r="E42" s="76">
        <v>7.4999999999999997E-2</v>
      </c>
      <c r="F42" s="21" t="s">
        <v>144</v>
      </c>
      <c r="G42" s="8" t="s">
        <v>145</v>
      </c>
    </row>
    <row r="43" spans="1:8" ht="75" x14ac:dyDescent="0.25">
      <c r="A43" s="4" t="s">
        <v>146</v>
      </c>
      <c r="B43" s="42" t="s">
        <v>66</v>
      </c>
      <c r="C43" s="7" t="s">
        <v>33</v>
      </c>
      <c r="D43" s="9">
        <v>527.86800000000005</v>
      </c>
      <c r="E43" s="76">
        <v>7.4999999999999997E-2</v>
      </c>
      <c r="F43" s="21" t="s">
        <v>147</v>
      </c>
      <c r="G43" s="8" t="s">
        <v>148</v>
      </c>
    </row>
    <row r="44" spans="1:8" ht="90" x14ac:dyDescent="0.25">
      <c r="A44" s="72" t="s">
        <v>149</v>
      </c>
      <c r="B44" s="42" t="s">
        <v>69</v>
      </c>
      <c r="C44" s="7" t="s">
        <v>33</v>
      </c>
      <c r="D44" s="9">
        <v>1055.8679999999999</v>
      </c>
      <c r="E44" s="76">
        <v>7.4999999999999997E-2</v>
      </c>
      <c r="F44" s="21" t="s">
        <v>150</v>
      </c>
      <c r="G44" s="8" t="s">
        <v>148</v>
      </c>
    </row>
    <row r="45" spans="1:8" ht="45" x14ac:dyDescent="0.25">
      <c r="A45" s="50" t="s">
        <v>151</v>
      </c>
      <c r="B45" s="48" t="s">
        <v>152</v>
      </c>
      <c r="C45" s="7" t="s">
        <v>153</v>
      </c>
      <c r="D45" s="9">
        <v>6600</v>
      </c>
      <c r="E45" s="76">
        <v>7.4999999999999997E-2</v>
      </c>
      <c r="F45" s="21" t="s">
        <v>154</v>
      </c>
      <c r="G45" s="8" t="s">
        <v>148</v>
      </c>
    </row>
    <row r="46" spans="1:8" ht="45" x14ac:dyDescent="0.25">
      <c r="A46" s="50" t="s">
        <v>155</v>
      </c>
      <c r="B46" s="48" t="s">
        <v>156</v>
      </c>
      <c r="C46" s="7" t="s">
        <v>157</v>
      </c>
      <c r="D46" s="9">
        <v>6600</v>
      </c>
      <c r="E46" s="76">
        <v>7.4999999999999997E-2</v>
      </c>
      <c r="F46" s="26" t="s">
        <v>158</v>
      </c>
      <c r="G46" s="8" t="s">
        <v>148</v>
      </c>
    </row>
    <row r="47" spans="1:8" ht="120" x14ac:dyDescent="0.25">
      <c r="A47" s="67" t="s">
        <v>81</v>
      </c>
      <c r="B47" s="42" t="s">
        <v>82</v>
      </c>
      <c r="C47" s="7" t="s">
        <v>33</v>
      </c>
      <c r="D47" s="9">
        <v>142</v>
      </c>
      <c r="E47" s="76">
        <v>7.4999999999999997E-2</v>
      </c>
      <c r="F47" s="8" t="s">
        <v>159</v>
      </c>
      <c r="G47" s="8" t="s">
        <v>84</v>
      </c>
    </row>
    <row r="48" spans="1:8" ht="120" x14ac:dyDescent="0.25">
      <c r="A48" s="67" t="s">
        <v>85</v>
      </c>
      <c r="B48" s="42" t="s">
        <v>160</v>
      </c>
      <c r="C48" s="7" t="s">
        <v>33</v>
      </c>
      <c r="D48" s="9">
        <v>105</v>
      </c>
      <c r="E48" s="76">
        <v>7.4999999999999997E-2</v>
      </c>
      <c r="F48" s="8" t="s">
        <v>161</v>
      </c>
      <c r="G48" s="8" t="s">
        <v>84</v>
      </c>
    </row>
    <row r="49" spans="1:7" ht="120" x14ac:dyDescent="0.25">
      <c r="A49" s="67" t="s">
        <v>88</v>
      </c>
      <c r="B49" s="42" t="s">
        <v>89</v>
      </c>
      <c r="C49" s="7" t="s">
        <v>33</v>
      </c>
      <c r="D49" s="9">
        <v>78</v>
      </c>
      <c r="E49" s="76">
        <v>7.4999999999999997E-2</v>
      </c>
      <c r="F49" s="8" t="s">
        <v>162</v>
      </c>
      <c r="G49" s="8" t="s">
        <v>84</v>
      </c>
    </row>
    <row r="50" spans="1:7" ht="120" x14ac:dyDescent="0.25">
      <c r="A50" s="67" t="s">
        <v>91</v>
      </c>
      <c r="B50" s="42" t="s">
        <v>92</v>
      </c>
      <c r="C50" s="7" t="s">
        <v>33</v>
      </c>
      <c r="D50" s="9">
        <v>203</v>
      </c>
      <c r="E50" s="76">
        <v>7.4999999999999997E-2</v>
      </c>
      <c r="F50" s="8" t="s">
        <v>163</v>
      </c>
      <c r="G50" s="8" t="s">
        <v>84</v>
      </c>
    </row>
    <row r="51" spans="1:7" ht="120" x14ac:dyDescent="0.25">
      <c r="A51" s="80" t="s">
        <v>94</v>
      </c>
      <c r="B51" s="45" t="s">
        <v>164</v>
      </c>
      <c r="C51" s="60" t="s">
        <v>33</v>
      </c>
      <c r="D51" s="66">
        <v>151</v>
      </c>
      <c r="E51" s="78">
        <v>7.4999999999999997E-2</v>
      </c>
      <c r="F51" s="10" t="s">
        <v>165</v>
      </c>
      <c r="G51" s="10" t="s">
        <v>84</v>
      </c>
    </row>
    <row r="52" spans="1:7" ht="120" x14ac:dyDescent="0.25">
      <c r="A52" s="79" t="s">
        <v>97</v>
      </c>
      <c r="B52" s="44" t="s">
        <v>98</v>
      </c>
      <c r="C52" s="30" t="s">
        <v>33</v>
      </c>
      <c r="D52" s="71">
        <v>111</v>
      </c>
      <c r="E52" s="77">
        <v>7.4999999999999997E-2</v>
      </c>
      <c r="F52" s="8" t="s">
        <v>166</v>
      </c>
      <c r="G52" s="8" t="s">
        <v>84</v>
      </c>
    </row>
    <row r="53" spans="1:7" ht="105" x14ac:dyDescent="0.25">
      <c r="A53" s="44" t="s">
        <v>103</v>
      </c>
      <c r="B53" s="44" t="s">
        <v>104</v>
      </c>
      <c r="C53" s="30" t="s">
        <v>33</v>
      </c>
      <c r="D53" s="71">
        <v>1200</v>
      </c>
      <c r="E53" s="77">
        <v>7.4999999999999997E-2</v>
      </c>
      <c r="F53" s="8" t="s">
        <v>167</v>
      </c>
      <c r="G53" s="8" t="s">
        <v>84</v>
      </c>
    </row>
    <row r="54" spans="1:7" ht="45" x14ac:dyDescent="0.25">
      <c r="A54" s="44" t="s">
        <v>109</v>
      </c>
      <c r="B54" s="44" t="s">
        <v>168</v>
      </c>
      <c r="C54" s="30" t="s">
        <v>111</v>
      </c>
      <c r="D54" s="71">
        <v>12000</v>
      </c>
      <c r="E54" s="77">
        <v>7.4999999999999997E-2</v>
      </c>
      <c r="F54" s="8" t="s">
        <v>112</v>
      </c>
      <c r="G54" s="8" t="s">
        <v>113</v>
      </c>
    </row>
    <row r="55" spans="1:7" ht="60" x14ac:dyDescent="0.25">
      <c r="A55" s="44" t="s">
        <v>169</v>
      </c>
      <c r="B55" s="44" t="s">
        <v>170</v>
      </c>
      <c r="C55" s="30" t="s">
        <v>33</v>
      </c>
      <c r="D55" s="71">
        <v>15000</v>
      </c>
      <c r="E55" s="77">
        <v>7.4999999999999997E-2</v>
      </c>
      <c r="F55" s="8" t="s">
        <v>171</v>
      </c>
      <c r="G55" s="8" t="s">
        <v>117</v>
      </c>
    </row>
    <row r="56" spans="1:7" ht="60" x14ac:dyDescent="0.25">
      <c r="A56" s="44" t="s">
        <v>114</v>
      </c>
      <c r="B56" s="44" t="s">
        <v>172</v>
      </c>
      <c r="C56" s="30" t="s">
        <v>33</v>
      </c>
      <c r="D56" s="71">
        <v>1200</v>
      </c>
      <c r="E56" s="77">
        <v>7.4999999999999997E-2</v>
      </c>
      <c r="F56" s="8" t="s">
        <v>173</v>
      </c>
      <c r="G56" s="8" t="s">
        <v>117</v>
      </c>
    </row>
    <row r="57" spans="1:7" ht="54.75" customHeight="1" x14ac:dyDescent="0.25">
      <c r="A57" s="44" t="s">
        <v>174</v>
      </c>
      <c r="B57" s="44" t="s">
        <v>175</v>
      </c>
      <c r="C57" s="30" t="s">
        <v>153</v>
      </c>
      <c r="D57" s="71">
        <v>7200</v>
      </c>
      <c r="E57" s="77">
        <v>7.4999999999999997E-2</v>
      </c>
      <c r="F57" s="8" t="s">
        <v>176</v>
      </c>
      <c r="G57" s="8" t="s">
        <v>177</v>
      </c>
    </row>
    <row r="58" spans="1:7" ht="30" x14ac:dyDescent="0.25">
      <c r="A58" s="44" t="s">
        <v>178</v>
      </c>
      <c r="B58" s="44" t="s">
        <v>179</v>
      </c>
      <c r="C58" s="30" t="s">
        <v>153</v>
      </c>
      <c r="D58" s="71">
        <v>6000</v>
      </c>
      <c r="E58" s="77">
        <v>7.4999999999999997E-2</v>
      </c>
      <c r="F58" s="8" t="s">
        <v>180</v>
      </c>
      <c r="G58" s="8" t="s">
        <v>177</v>
      </c>
    </row>
    <row r="59" spans="1:7" ht="30" x14ac:dyDescent="0.25">
      <c r="A59" s="44" t="s">
        <v>181</v>
      </c>
      <c r="B59" s="44" t="s">
        <v>182</v>
      </c>
      <c r="C59" s="30" t="s">
        <v>153</v>
      </c>
      <c r="D59" s="71">
        <v>5000</v>
      </c>
      <c r="E59" s="77">
        <v>7.4999999999999997E-2</v>
      </c>
      <c r="F59" s="8" t="s">
        <v>183</v>
      </c>
      <c r="G59" s="8" t="s">
        <v>177</v>
      </c>
    </row>
    <row r="60" spans="1:7" ht="45.75" customHeight="1" x14ac:dyDescent="0.25">
      <c r="A60" s="44" t="s">
        <v>184</v>
      </c>
      <c r="B60" s="44" t="s">
        <v>185</v>
      </c>
      <c r="C60" s="30" t="s">
        <v>153</v>
      </c>
      <c r="D60" s="71">
        <v>13200</v>
      </c>
      <c r="E60" s="77">
        <v>7.4999999999999997E-2</v>
      </c>
      <c r="F60" s="8" t="s">
        <v>183</v>
      </c>
      <c r="G60" s="8" t="s">
        <v>177</v>
      </c>
    </row>
    <row r="61" spans="1:7" ht="45" x14ac:dyDescent="0.25">
      <c r="A61" s="44" t="s">
        <v>109</v>
      </c>
      <c r="B61" s="44" t="s">
        <v>110</v>
      </c>
      <c r="C61" s="30" t="s">
        <v>111</v>
      </c>
      <c r="D61" s="71">
        <v>13200</v>
      </c>
      <c r="E61" s="77">
        <v>7.4999999999999997E-2</v>
      </c>
      <c r="F61" s="8" t="s">
        <v>112</v>
      </c>
      <c r="G61" s="8" t="s">
        <v>113</v>
      </c>
    </row>
    <row r="62" spans="1:7" x14ac:dyDescent="0.25">
      <c r="A62" s="19"/>
      <c r="B62" s="54"/>
      <c r="C62" s="1"/>
      <c r="D62" s="73"/>
      <c r="E62" s="74"/>
      <c r="F62" s="6"/>
      <c r="G62" s="75"/>
    </row>
    <row r="63" spans="1:7" x14ac:dyDescent="0.25">
      <c r="A63" s="19"/>
      <c r="B63" s="54"/>
      <c r="C63" s="1"/>
      <c r="D63" s="73"/>
      <c r="E63" s="74"/>
      <c r="F63" s="6"/>
      <c r="G63" s="75"/>
    </row>
    <row r="64" spans="1:7" ht="15.75" x14ac:dyDescent="0.25">
      <c r="B64" s="82" t="s">
        <v>186</v>
      </c>
      <c r="C64" s="83"/>
    </row>
    <row r="65" spans="2:3" x14ac:dyDescent="0.25">
      <c r="B65" s="56"/>
      <c r="C65" s="57"/>
    </row>
    <row r="66" spans="2:3" ht="121.5" customHeight="1" x14ac:dyDescent="0.25">
      <c r="B66" s="84" t="s">
        <v>187</v>
      </c>
      <c r="C66" s="85"/>
    </row>
    <row r="67" spans="2:3" ht="54" customHeight="1" x14ac:dyDescent="0.25">
      <c r="B67" s="84" t="s">
        <v>188</v>
      </c>
      <c r="C67" s="85"/>
    </row>
    <row r="68" spans="2:3" ht="14.45" customHeight="1" x14ac:dyDescent="0.25">
      <c r="B68" s="84" t="s">
        <v>189</v>
      </c>
      <c r="C68" s="85"/>
    </row>
    <row r="69" spans="2:3" ht="51.75" customHeight="1" x14ac:dyDescent="0.25">
      <c r="B69" s="84" t="s">
        <v>190</v>
      </c>
      <c r="C69" s="85"/>
    </row>
    <row r="70" spans="2:3" x14ac:dyDescent="0.25">
      <c r="B70" s="91" t="s">
        <v>191</v>
      </c>
      <c r="C70" s="92"/>
    </row>
    <row r="71" spans="2:3" x14ac:dyDescent="0.25">
      <c r="B71" s="84" t="s">
        <v>192</v>
      </c>
      <c r="C71" s="85"/>
    </row>
    <row r="72" spans="2:3" x14ac:dyDescent="0.25">
      <c r="B72" s="53" t="s">
        <v>193</v>
      </c>
      <c r="C72" s="58"/>
    </row>
    <row r="73" spans="2:3" ht="43.15" customHeight="1" x14ac:dyDescent="0.25">
      <c r="B73" s="84" t="s">
        <v>194</v>
      </c>
      <c r="C73" s="85"/>
    </row>
    <row r="74" spans="2:3" x14ac:dyDescent="0.25">
      <c r="B74" s="84" t="s">
        <v>195</v>
      </c>
      <c r="C74" s="85"/>
    </row>
    <row r="75" spans="2:3" x14ac:dyDescent="0.25">
      <c r="B75" s="84" t="s">
        <v>196</v>
      </c>
      <c r="C75" s="85"/>
    </row>
    <row r="76" spans="2:3" x14ac:dyDescent="0.25">
      <c r="B76" s="89"/>
      <c r="C76" s="90"/>
    </row>
    <row r="77" spans="2:3" x14ac:dyDescent="0.25"/>
    <row r="78" spans="2:3" x14ac:dyDescent="0.25"/>
    <row r="79" spans="2:3" ht="15.75" x14ac:dyDescent="0.25">
      <c r="B79" s="32" t="s">
        <v>197</v>
      </c>
    </row>
    <row r="80" spans="2:3" ht="30" x14ac:dyDescent="0.25">
      <c r="B80" s="33" t="s">
        <v>198</v>
      </c>
    </row>
    <row r="81" spans="2:2" ht="75" x14ac:dyDescent="0.25">
      <c r="B81" s="33" t="s">
        <v>199</v>
      </c>
    </row>
    <row r="82" spans="2:2" ht="15" customHeight="1" x14ac:dyDescent="0.25">
      <c r="B82" s="33" t="s">
        <v>200</v>
      </c>
    </row>
    <row r="83" spans="2:2" ht="15" customHeight="1" x14ac:dyDescent="0.25">
      <c r="B83" s="33" t="s">
        <v>201</v>
      </c>
    </row>
    <row r="84" spans="2:2" ht="15" customHeight="1" x14ac:dyDescent="0.25">
      <c r="B84" s="33" t="s">
        <v>202</v>
      </c>
    </row>
    <row r="85" spans="2:2" ht="15" customHeight="1" x14ac:dyDescent="0.25">
      <c r="B85" s="33" t="s">
        <v>203</v>
      </c>
    </row>
    <row r="86" spans="2:2" ht="15" customHeight="1" x14ac:dyDescent="0.25">
      <c r="B86" s="33" t="s">
        <v>204</v>
      </c>
    </row>
  </sheetData>
  <mergeCells count="14">
    <mergeCell ref="B68:C68"/>
    <mergeCell ref="B69:C69"/>
    <mergeCell ref="B76:C76"/>
    <mergeCell ref="B71:C71"/>
    <mergeCell ref="B74:C74"/>
    <mergeCell ref="B70:C70"/>
    <mergeCell ref="B75:C75"/>
    <mergeCell ref="B73:C73"/>
    <mergeCell ref="B64:C64"/>
    <mergeCell ref="B67:C67"/>
    <mergeCell ref="B66:C66"/>
    <mergeCell ref="A3:G3"/>
    <mergeCell ref="A1:G1"/>
    <mergeCell ref="A35:G35"/>
  </mergeCells>
  <pageMargins left="0.7" right="0.7" top="0.75" bottom="0.75" header="0.3" footer="0.3"/>
  <pageSetup paperSize="5" scale="55"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C5BB6-7F6E-4890-A87A-EACA27463616}">
  <dimension ref="A1:H157"/>
  <sheetViews>
    <sheetView workbookViewId="0">
      <selection sqref="A1:G1"/>
    </sheetView>
  </sheetViews>
  <sheetFormatPr defaultColWidth="9.140625" defaultRowHeight="15" x14ac:dyDescent="0.25"/>
  <cols>
    <col min="1" max="1" width="34.5703125" style="52" customWidth="1"/>
    <col min="2" max="2" width="43.85546875" customWidth="1"/>
    <col min="3" max="3" width="29.140625" style="2" customWidth="1"/>
    <col min="4" max="4" width="22.28515625" style="41" customWidth="1"/>
    <col min="5" max="5" width="21.5703125" customWidth="1"/>
    <col min="6" max="6" width="30.42578125" customWidth="1"/>
    <col min="7" max="7" width="58.85546875" customWidth="1"/>
  </cols>
  <sheetData>
    <row r="1" spans="1:7" ht="24" customHeight="1" x14ac:dyDescent="0.3">
      <c r="A1" s="100" t="s">
        <v>205</v>
      </c>
      <c r="B1" s="100"/>
      <c r="C1" s="100"/>
      <c r="D1" s="100"/>
      <c r="E1" s="100"/>
      <c r="F1" s="100"/>
      <c r="G1" s="101"/>
    </row>
    <row r="2" spans="1:7" ht="16.5" x14ac:dyDescent="0.25">
      <c r="A2" s="49" t="s">
        <v>1</v>
      </c>
      <c r="B2" s="22" t="s">
        <v>2</v>
      </c>
      <c r="C2" s="22" t="s">
        <v>3</v>
      </c>
      <c r="D2" s="36" t="s">
        <v>4</v>
      </c>
      <c r="E2" s="22" t="s">
        <v>5</v>
      </c>
      <c r="F2" s="22" t="s">
        <v>6</v>
      </c>
      <c r="G2" s="22" t="s">
        <v>206</v>
      </c>
    </row>
    <row r="3" spans="1:7" ht="17.45" customHeight="1" x14ac:dyDescent="0.25">
      <c r="A3" s="97" t="s">
        <v>207</v>
      </c>
      <c r="B3" s="86"/>
      <c r="C3" s="86"/>
      <c r="D3" s="86"/>
      <c r="E3" s="86"/>
      <c r="F3" s="86"/>
      <c r="G3" s="87"/>
    </row>
    <row r="4" spans="1:7" ht="78" customHeight="1" x14ac:dyDescent="0.25">
      <c r="A4" s="16" t="s">
        <v>9</v>
      </c>
      <c r="B4" s="16" t="s">
        <v>10</v>
      </c>
      <c r="C4" s="16" t="s">
        <v>11</v>
      </c>
      <c r="D4" s="37">
        <v>250</v>
      </c>
      <c r="E4" s="76">
        <v>7.4999999999999997E-2</v>
      </c>
      <c r="F4" s="16" t="s">
        <v>208</v>
      </c>
      <c r="G4" s="16" t="s">
        <v>13</v>
      </c>
    </row>
    <row r="5" spans="1:7" ht="78" customHeight="1" x14ac:dyDescent="0.25">
      <c r="A5" s="16" t="s">
        <v>209</v>
      </c>
      <c r="B5" s="16" t="s">
        <v>210</v>
      </c>
      <c r="C5" s="16" t="s">
        <v>11</v>
      </c>
      <c r="D5" s="9">
        <v>475</v>
      </c>
      <c r="E5" s="76">
        <v>7.4999999999999997E-2</v>
      </c>
      <c r="F5" s="16" t="s">
        <v>211</v>
      </c>
      <c r="G5" s="16" t="s">
        <v>13</v>
      </c>
    </row>
    <row r="6" spans="1:7" ht="78" customHeight="1" x14ac:dyDescent="0.25">
      <c r="A6" s="16" t="s">
        <v>212</v>
      </c>
      <c r="B6" s="16" t="s">
        <v>213</v>
      </c>
      <c r="C6" s="16" t="s">
        <v>11</v>
      </c>
      <c r="D6" s="9">
        <v>2125</v>
      </c>
      <c r="E6" s="76">
        <v>7.4999999999999997E-2</v>
      </c>
      <c r="F6" s="16" t="s">
        <v>214</v>
      </c>
      <c r="G6" s="16" t="s">
        <v>13</v>
      </c>
    </row>
    <row r="7" spans="1:7" ht="78" customHeight="1" x14ac:dyDescent="0.25">
      <c r="A7" s="16" t="s">
        <v>215</v>
      </c>
      <c r="B7" s="16" t="s">
        <v>216</v>
      </c>
      <c r="C7" s="16" t="s">
        <v>11</v>
      </c>
      <c r="D7" s="9">
        <v>3750</v>
      </c>
      <c r="E7" s="76">
        <v>7.4999999999999997E-2</v>
      </c>
      <c r="F7" s="16" t="s">
        <v>217</v>
      </c>
      <c r="G7" s="16" t="s">
        <v>13</v>
      </c>
    </row>
    <row r="8" spans="1:7" ht="78.599999999999994" customHeight="1" x14ac:dyDescent="0.25">
      <c r="A8" s="16" t="s">
        <v>14</v>
      </c>
      <c r="B8" s="16" t="s">
        <v>15</v>
      </c>
      <c r="C8" s="16" t="s">
        <v>11</v>
      </c>
      <c r="D8" s="9">
        <v>400</v>
      </c>
      <c r="E8" s="76">
        <v>7.4999999999999997E-2</v>
      </c>
      <c r="F8" s="16" t="s">
        <v>218</v>
      </c>
      <c r="G8" s="16" t="s">
        <v>17</v>
      </c>
    </row>
    <row r="9" spans="1:7" ht="78.599999999999994" customHeight="1" x14ac:dyDescent="0.25">
      <c r="A9" s="16" t="s">
        <v>219</v>
      </c>
      <c r="B9" s="16" t="s">
        <v>220</v>
      </c>
      <c r="C9" s="16" t="s">
        <v>11</v>
      </c>
      <c r="D9" s="9">
        <v>760</v>
      </c>
      <c r="E9" s="76">
        <v>7.4999999999999997E-2</v>
      </c>
      <c r="F9" s="16" t="s">
        <v>221</v>
      </c>
      <c r="G9" s="16" t="s">
        <v>17</v>
      </c>
    </row>
    <row r="10" spans="1:7" ht="78.599999999999994" customHeight="1" x14ac:dyDescent="0.25">
      <c r="A10" s="16" t="s">
        <v>222</v>
      </c>
      <c r="B10" s="16" t="s">
        <v>223</v>
      </c>
      <c r="C10" s="16" t="s">
        <v>11</v>
      </c>
      <c r="D10" s="9">
        <v>3400</v>
      </c>
      <c r="E10" s="76">
        <v>7.4999999999999997E-2</v>
      </c>
      <c r="F10" s="16" t="s">
        <v>224</v>
      </c>
      <c r="G10" s="16" t="s">
        <v>17</v>
      </c>
    </row>
    <row r="11" spans="1:7" ht="78.599999999999994" customHeight="1" x14ac:dyDescent="0.25">
      <c r="A11" s="16" t="s">
        <v>225</v>
      </c>
      <c r="B11" s="16" t="s">
        <v>226</v>
      </c>
      <c r="C11" s="16" t="s">
        <v>11</v>
      </c>
      <c r="D11" s="9">
        <v>6000</v>
      </c>
      <c r="E11" s="76">
        <v>7.4999999999999997E-2</v>
      </c>
      <c r="F11" s="16" t="s">
        <v>227</v>
      </c>
      <c r="G11" s="16" t="s">
        <v>17</v>
      </c>
    </row>
    <row r="12" spans="1:7" ht="78.599999999999994" customHeight="1" x14ac:dyDescent="0.25">
      <c r="A12" s="16" t="s">
        <v>18</v>
      </c>
      <c r="B12" s="16" t="s">
        <v>19</v>
      </c>
      <c r="C12" s="16" t="s">
        <v>11</v>
      </c>
      <c r="D12" s="9">
        <v>500</v>
      </c>
      <c r="E12" s="76">
        <v>7.4999999999999997E-2</v>
      </c>
      <c r="F12" s="16" t="s">
        <v>228</v>
      </c>
      <c r="G12" s="16" t="s">
        <v>21</v>
      </c>
    </row>
    <row r="13" spans="1:7" ht="63" customHeight="1" x14ac:dyDescent="0.25">
      <c r="A13" s="16" t="s">
        <v>229</v>
      </c>
      <c r="B13" s="16" t="s">
        <v>230</v>
      </c>
      <c r="C13" s="16" t="s">
        <v>11</v>
      </c>
      <c r="D13" s="9">
        <v>950</v>
      </c>
      <c r="E13" s="76">
        <v>7.4999999999999997E-2</v>
      </c>
      <c r="F13" s="16" t="s">
        <v>231</v>
      </c>
      <c r="G13" s="16" t="s">
        <v>21</v>
      </c>
    </row>
    <row r="14" spans="1:7" ht="63" customHeight="1" x14ac:dyDescent="0.25">
      <c r="A14" s="16" t="s">
        <v>232</v>
      </c>
      <c r="B14" s="16" t="s">
        <v>233</v>
      </c>
      <c r="C14" s="16" t="s">
        <v>11</v>
      </c>
      <c r="D14" s="9">
        <v>4250</v>
      </c>
      <c r="E14" s="76">
        <v>7.4999999999999997E-2</v>
      </c>
      <c r="F14" s="16" t="s">
        <v>234</v>
      </c>
      <c r="G14" s="16" t="s">
        <v>21</v>
      </c>
    </row>
    <row r="15" spans="1:7" ht="63" customHeight="1" x14ac:dyDescent="0.25">
      <c r="A15" s="16" t="s">
        <v>235</v>
      </c>
      <c r="B15" s="16" t="s">
        <v>236</v>
      </c>
      <c r="C15" s="16" t="s">
        <v>11</v>
      </c>
      <c r="D15" s="9">
        <v>7500</v>
      </c>
      <c r="E15" s="76">
        <v>7.4999999999999997E-2</v>
      </c>
      <c r="F15" s="16" t="s">
        <v>237</v>
      </c>
      <c r="G15" s="16" t="s">
        <v>21</v>
      </c>
    </row>
    <row r="16" spans="1:7" ht="30" x14ac:dyDescent="0.25">
      <c r="A16" s="16" t="s">
        <v>27</v>
      </c>
      <c r="B16" s="16" t="s">
        <v>238</v>
      </c>
      <c r="C16" s="16" t="s">
        <v>24</v>
      </c>
      <c r="D16" s="9">
        <v>908</v>
      </c>
      <c r="E16" s="76">
        <v>7.4999999999999997E-2</v>
      </c>
      <c r="F16" s="16" t="s">
        <v>29</v>
      </c>
      <c r="G16" s="16" t="s">
        <v>239</v>
      </c>
    </row>
    <row r="17" spans="1:7" ht="76.900000000000006" customHeight="1" x14ac:dyDescent="0.25">
      <c r="A17" s="16" t="s">
        <v>240</v>
      </c>
      <c r="B17" s="16" t="s">
        <v>241</v>
      </c>
      <c r="C17" s="16" t="s">
        <v>24</v>
      </c>
      <c r="D17" s="9">
        <v>9075</v>
      </c>
      <c r="E17" s="76">
        <v>7.4999999999999997E-2</v>
      </c>
      <c r="F17" s="16" t="s">
        <v>242</v>
      </c>
      <c r="G17" s="16" t="s">
        <v>239</v>
      </c>
    </row>
    <row r="18" spans="1:7" ht="76.900000000000006" customHeight="1" x14ac:dyDescent="0.25">
      <c r="A18" s="16" t="s">
        <v>243</v>
      </c>
      <c r="B18" s="16" t="s">
        <v>244</v>
      </c>
      <c r="C18" s="16" t="s">
        <v>24</v>
      </c>
      <c r="D18" s="9">
        <v>44688</v>
      </c>
      <c r="E18" s="76">
        <v>7.4999999999999997E-2</v>
      </c>
      <c r="F18" s="16" t="s">
        <v>245</v>
      </c>
      <c r="G18" s="16" t="s">
        <v>239</v>
      </c>
    </row>
    <row r="19" spans="1:7" ht="76.900000000000006" customHeight="1" x14ac:dyDescent="0.25">
      <c r="A19" s="16" t="s">
        <v>246</v>
      </c>
      <c r="B19" s="16" t="s">
        <v>247</v>
      </c>
      <c r="C19" s="16" t="s">
        <v>24</v>
      </c>
      <c r="D19" s="9">
        <v>274</v>
      </c>
      <c r="E19" s="76">
        <v>7.4999999999999997E-2</v>
      </c>
      <c r="F19" s="16" t="s">
        <v>248</v>
      </c>
      <c r="G19" s="16" t="s">
        <v>249</v>
      </c>
    </row>
    <row r="20" spans="1:7" ht="76.900000000000006" customHeight="1" x14ac:dyDescent="0.25">
      <c r="A20" s="16" t="s">
        <v>250</v>
      </c>
      <c r="B20" s="16" t="s">
        <v>251</v>
      </c>
      <c r="C20" s="16" t="s">
        <v>24</v>
      </c>
      <c r="D20" s="9">
        <v>2736</v>
      </c>
      <c r="E20" s="76">
        <v>7.4999999999999997E-2</v>
      </c>
      <c r="F20" s="16" t="s">
        <v>252</v>
      </c>
      <c r="G20" s="16" t="s">
        <v>249</v>
      </c>
    </row>
    <row r="21" spans="1:7" ht="76.900000000000006" customHeight="1" x14ac:dyDescent="0.25">
      <c r="A21" s="16" t="s">
        <v>253</v>
      </c>
      <c r="B21" s="16" t="s">
        <v>254</v>
      </c>
      <c r="C21" s="16" t="s">
        <v>24</v>
      </c>
      <c r="D21" s="9">
        <v>12310</v>
      </c>
      <c r="E21" s="76">
        <v>7.4999999999999997E-2</v>
      </c>
      <c r="F21" s="16" t="s">
        <v>255</v>
      </c>
      <c r="G21" s="16" t="s">
        <v>249</v>
      </c>
    </row>
    <row r="22" spans="1:7" ht="76.900000000000006" customHeight="1" x14ac:dyDescent="0.25">
      <c r="A22" s="16" t="s">
        <v>256</v>
      </c>
      <c r="B22" s="16" t="s">
        <v>257</v>
      </c>
      <c r="C22" s="16" t="s">
        <v>24</v>
      </c>
      <c r="D22" s="9">
        <v>202</v>
      </c>
      <c r="E22" s="76">
        <v>7.4999999999999997E-2</v>
      </c>
      <c r="F22" s="16" t="s">
        <v>258</v>
      </c>
      <c r="G22" s="16" t="s">
        <v>249</v>
      </c>
    </row>
    <row r="23" spans="1:7" ht="76.900000000000006" customHeight="1" x14ac:dyDescent="0.25">
      <c r="A23" s="16" t="s">
        <v>259</v>
      </c>
      <c r="B23" s="16" t="s">
        <v>260</v>
      </c>
      <c r="C23" s="16" t="s">
        <v>24</v>
      </c>
      <c r="D23" s="9">
        <v>2021</v>
      </c>
      <c r="E23" s="76">
        <v>7.4999999999999997E-2</v>
      </c>
      <c r="F23" s="16" t="s">
        <v>261</v>
      </c>
      <c r="G23" s="16" t="s">
        <v>249</v>
      </c>
    </row>
    <row r="24" spans="1:7" ht="76.900000000000006" customHeight="1" x14ac:dyDescent="0.25">
      <c r="A24" s="16" t="s">
        <v>262</v>
      </c>
      <c r="B24" s="16" t="s">
        <v>263</v>
      </c>
      <c r="C24" s="16" t="s">
        <v>24</v>
      </c>
      <c r="D24" s="9">
        <v>7574</v>
      </c>
      <c r="E24" s="76">
        <v>7.4999999999999997E-2</v>
      </c>
      <c r="F24" s="16" t="s">
        <v>264</v>
      </c>
      <c r="G24" s="16" t="s">
        <v>249</v>
      </c>
    </row>
    <row r="25" spans="1:7" ht="76.900000000000006" customHeight="1" x14ac:dyDescent="0.25">
      <c r="A25" s="16" t="s">
        <v>265</v>
      </c>
      <c r="B25" s="16" t="s">
        <v>266</v>
      </c>
      <c r="C25" s="16" t="s">
        <v>24</v>
      </c>
      <c r="D25" s="9">
        <v>500</v>
      </c>
      <c r="E25" s="76">
        <v>7.4999999999999997E-2</v>
      </c>
      <c r="F25" s="16" t="s">
        <v>267</v>
      </c>
      <c r="G25" s="16" t="s">
        <v>249</v>
      </c>
    </row>
    <row r="26" spans="1:7" ht="76.900000000000006" customHeight="1" x14ac:dyDescent="0.25">
      <c r="A26" s="16" t="s">
        <v>268</v>
      </c>
      <c r="B26" s="16" t="s">
        <v>269</v>
      </c>
      <c r="C26" s="16" t="s">
        <v>24</v>
      </c>
      <c r="D26" s="9">
        <v>5000</v>
      </c>
      <c r="E26" s="76">
        <v>7.4999999999999997E-2</v>
      </c>
      <c r="F26" s="16" t="s">
        <v>270</v>
      </c>
      <c r="G26" s="16" t="s">
        <v>249</v>
      </c>
    </row>
    <row r="27" spans="1:7" ht="76.900000000000006" customHeight="1" x14ac:dyDescent="0.25">
      <c r="A27" s="16" t="s">
        <v>271</v>
      </c>
      <c r="B27" s="16" t="s">
        <v>272</v>
      </c>
      <c r="C27" s="16" t="s">
        <v>24</v>
      </c>
      <c r="D27" s="9">
        <v>24800</v>
      </c>
      <c r="E27" s="76">
        <v>7.4999999999999997E-2</v>
      </c>
      <c r="F27" s="16" t="s">
        <v>273</v>
      </c>
      <c r="G27" s="16" t="s">
        <v>249</v>
      </c>
    </row>
    <row r="28" spans="1:7" ht="64.900000000000006" customHeight="1" x14ac:dyDescent="0.25">
      <c r="A28" s="16" t="s">
        <v>274</v>
      </c>
      <c r="B28" s="16" t="s">
        <v>275</v>
      </c>
      <c r="C28" s="16" t="s">
        <v>24</v>
      </c>
      <c r="D28" s="9">
        <v>140.16</v>
      </c>
      <c r="E28" s="76">
        <v>7.4999999999999997E-2</v>
      </c>
      <c r="F28" s="16" t="s">
        <v>276</v>
      </c>
      <c r="G28" s="16" t="s">
        <v>249</v>
      </c>
    </row>
    <row r="29" spans="1:7" ht="64.900000000000006" customHeight="1" x14ac:dyDescent="0.25">
      <c r="A29" s="16" t="s">
        <v>277</v>
      </c>
      <c r="B29" s="16" t="s">
        <v>278</v>
      </c>
      <c r="C29" s="16" t="s">
        <v>24</v>
      </c>
      <c r="D29" s="9">
        <v>1401.6</v>
      </c>
      <c r="E29" s="76">
        <v>7.4999999999999997E-2</v>
      </c>
      <c r="F29" s="16" t="s">
        <v>279</v>
      </c>
      <c r="G29" s="16" t="s">
        <v>249</v>
      </c>
    </row>
    <row r="30" spans="1:7" ht="64.900000000000006" customHeight="1" x14ac:dyDescent="0.25">
      <c r="A30" s="16" t="s">
        <v>280</v>
      </c>
      <c r="B30" s="16" t="s">
        <v>281</v>
      </c>
      <c r="C30" s="16" t="s">
        <v>24</v>
      </c>
      <c r="D30" s="9">
        <v>6867.8399999999992</v>
      </c>
      <c r="E30" s="76">
        <v>7.4999999999999997E-2</v>
      </c>
      <c r="F30" s="16" t="s">
        <v>282</v>
      </c>
      <c r="G30" s="16" t="s">
        <v>249</v>
      </c>
    </row>
    <row r="31" spans="1:7" ht="64.900000000000006" customHeight="1" x14ac:dyDescent="0.25">
      <c r="A31" s="16" t="s">
        <v>283</v>
      </c>
      <c r="B31" s="16" t="s">
        <v>284</v>
      </c>
      <c r="C31" s="16" t="s">
        <v>24</v>
      </c>
      <c r="D31" s="9">
        <v>110.52</v>
      </c>
      <c r="E31" s="76">
        <v>7.4999999999999997E-2</v>
      </c>
      <c r="F31" s="16" t="s">
        <v>285</v>
      </c>
      <c r="G31" s="16" t="s">
        <v>249</v>
      </c>
    </row>
    <row r="32" spans="1:7" ht="64.900000000000006" customHeight="1" x14ac:dyDescent="0.25">
      <c r="A32" s="16" t="s">
        <v>286</v>
      </c>
      <c r="B32" s="16" t="s">
        <v>287</v>
      </c>
      <c r="C32" s="16" t="s">
        <v>24</v>
      </c>
      <c r="D32" s="9">
        <v>1105.2</v>
      </c>
      <c r="E32" s="76">
        <v>7.4999999999999997E-2</v>
      </c>
      <c r="F32" s="16" t="s">
        <v>288</v>
      </c>
      <c r="G32" s="16" t="s">
        <v>249</v>
      </c>
    </row>
    <row r="33" spans="1:7" ht="64.900000000000006" customHeight="1" x14ac:dyDescent="0.25">
      <c r="A33" s="16" t="s">
        <v>289</v>
      </c>
      <c r="B33" s="16" t="s">
        <v>290</v>
      </c>
      <c r="C33" s="16" t="s">
        <v>24</v>
      </c>
      <c r="D33" s="9">
        <v>5415.48</v>
      </c>
      <c r="E33" s="76">
        <v>7.4999999999999997E-2</v>
      </c>
      <c r="F33" s="16" t="s">
        <v>291</v>
      </c>
      <c r="G33" s="16" t="s">
        <v>249</v>
      </c>
    </row>
    <row r="34" spans="1:7" ht="105" x14ac:dyDescent="0.25">
      <c r="A34" s="16" t="s">
        <v>22</v>
      </c>
      <c r="B34" s="16" t="s">
        <v>23</v>
      </c>
      <c r="C34" s="16" t="s">
        <v>24</v>
      </c>
      <c r="D34" s="9">
        <v>1100</v>
      </c>
      <c r="E34" s="76">
        <v>7.4999999999999997E-2</v>
      </c>
      <c r="F34" s="16" t="s">
        <v>292</v>
      </c>
      <c r="G34" s="16" t="s">
        <v>26</v>
      </c>
    </row>
    <row r="35" spans="1:7" ht="30" x14ac:dyDescent="0.25">
      <c r="A35" s="16" t="s">
        <v>293</v>
      </c>
      <c r="B35" s="16" t="s">
        <v>294</v>
      </c>
      <c r="C35" s="16" t="s">
        <v>295</v>
      </c>
      <c r="D35" s="9">
        <v>1000</v>
      </c>
      <c r="E35" s="76">
        <v>7.4999999999999997E-2</v>
      </c>
      <c r="F35" s="16" t="s">
        <v>296</v>
      </c>
      <c r="G35" s="16" t="s">
        <v>239</v>
      </c>
    </row>
    <row r="36" spans="1:7" ht="60" x14ac:dyDescent="0.25">
      <c r="A36" s="16" t="s">
        <v>50</v>
      </c>
      <c r="B36" s="16" t="s">
        <v>51</v>
      </c>
      <c r="C36" s="16" t="s">
        <v>11</v>
      </c>
      <c r="D36" s="9">
        <v>3000</v>
      </c>
      <c r="E36" s="76">
        <v>7.4999999999999997E-2</v>
      </c>
      <c r="F36" s="16" t="s">
        <v>297</v>
      </c>
      <c r="G36" s="16" t="s">
        <v>56</v>
      </c>
    </row>
    <row r="37" spans="1:7" ht="60" x14ac:dyDescent="0.25">
      <c r="A37" s="16" t="s">
        <v>298</v>
      </c>
      <c r="B37" s="16" t="s">
        <v>299</v>
      </c>
      <c r="C37" s="16" t="s">
        <v>11</v>
      </c>
      <c r="D37" s="9">
        <v>5700</v>
      </c>
      <c r="E37" s="76">
        <v>7.4999999999999997E-2</v>
      </c>
      <c r="F37" s="16" t="s">
        <v>300</v>
      </c>
      <c r="G37" s="16" t="s">
        <v>56</v>
      </c>
    </row>
    <row r="38" spans="1:7" ht="60" x14ac:dyDescent="0.25">
      <c r="A38" s="16" t="s">
        <v>301</v>
      </c>
      <c r="B38" s="16" t="s">
        <v>302</v>
      </c>
      <c r="C38" s="16" t="s">
        <v>11</v>
      </c>
      <c r="D38" s="9">
        <v>25500</v>
      </c>
      <c r="E38" s="76">
        <v>7.4999999999999997E-2</v>
      </c>
      <c r="F38" s="16" t="s">
        <v>303</v>
      </c>
      <c r="G38" s="16" t="s">
        <v>56</v>
      </c>
    </row>
    <row r="39" spans="1:7" ht="60" x14ac:dyDescent="0.25">
      <c r="A39" s="16" t="s">
        <v>304</v>
      </c>
      <c r="B39" s="16" t="s">
        <v>305</v>
      </c>
      <c r="C39" s="16" t="s">
        <v>11</v>
      </c>
      <c r="D39" s="9">
        <v>45000</v>
      </c>
      <c r="E39" s="76">
        <v>7.4999999999999997E-2</v>
      </c>
      <c r="F39" s="16" t="s">
        <v>306</v>
      </c>
      <c r="G39" s="16" t="s">
        <v>56</v>
      </c>
    </row>
    <row r="40" spans="1:7" ht="45" x14ac:dyDescent="0.25">
      <c r="A40" s="16" t="s">
        <v>53</v>
      </c>
      <c r="B40" s="16" t="s">
        <v>307</v>
      </c>
      <c r="C40" s="16" t="s">
        <v>11</v>
      </c>
      <c r="D40" s="9">
        <v>1000</v>
      </c>
      <c r="E40" s="76">
        <v>7.4999999999999997E-2</v>
      </c>
      <c r="F40" s="16" t="s">
        <v>308</v>
      </c>
      <c r="G40" s="16" t="s">
        <v>56</v>
      </c>
    </row>
    <row r="41" spans="1:7" ht="45" x14ac:dyDescent="0.25">
      <c r="A41" s="16" t="s">
        <v>309</v>
      </c>
      <c r="B41" s="16" t="s">
        <v>310</v>
      </c>
      <c r="C41" s="16" t="s">
        <v>11</v>
      </c>
      <c r="D41" s="9">
        <v>1900</v>
      </c>
      <c r="E41" s="76">
        <v>7.4999999999999997E-2</v>
      </c>
      <c r="F41" s="16" t="s">
        <v>311</v>
      </c>
      <c r="G41" s="16" t="s">
        <v>56</v>
      </c>
    </row>
    <row r="42" spans="1:7" ht="45" x14ac:dyDescent="0.25">
      <c r="A42" s="16" t="s">
        <v>312</v>
      </c>
      <c r="B42" s="16" t="s">
        <v>313</v>
      </c>
      <c r="C42" s="16" t="s">
        <v>11</v>
      </c>
      <c r="D42" s="9">
        <v>8500</v>
      </c>
      <c r="E42" s="76">
        <v>7.4999999999999997E-2</v>
      </c>
      <c r="F42" s="16" t="s">
        <v>314</v>
      </c>
      <c r="G42" s="16" t="s">
        <v>56</v>
      </c>
    </row>
    <row r="43" spans="1:7" ht="45" x14ac:dyDescent="0.25">
      <c r="A43" s="16" t="s">
        <v>315</v>
      </c>
      <c r="B43" s="16" t="s">
        <v>316</v>
      </c>
      <c r="C43" s="16" t="s">
        <v>11</v>
      </c>
      <c r="D43" s="9">
        <v>15000</v>
      </c>
      <c r="E43" s="76">
        <v>7.4999999999999997E-2</v>
      </c>
      <c r="F43" s="16" t="s">
        <v>317</v>
      </c>
      <c r="G43" s="16" t="s">
        <v>56</v>
      </c>
    </row>
    <row r="44" spans="1:7" ht="45" x14ac:dyDescent="0.25">
      <c r="A44" s="16" t="s">
        <v>57</v>
      </c>
      <c r="B44" s="16" t="s">
        <v>58</v>
      </c>
      <c r="C44" s="16" t="s">
        <v>59</v>
      </c>
      <c r="D44" s="9">
        <v>50</v>
      </c>
      <c r="E44" s="76">
        <v>7.4999999999999997E-2</v>
      </c>
      <c r="F44" s="16" t="s">
        <v>318</v>
      </c>
      <c r="G44" s="16" t="s">
        <v>56</v>
      </c>
    </row>
    <row r="45" spans="1:7" ht="45" x14ac:dyDescent="0.25">
      <c r="A45" s="16" t="s">
        <v>319</v>
      </c>
      <c r="B45" s="16" t="s">
        <v>320</v>
      </c>
      <c r="C45" s="16" t="s">
        <v>321</v>
      </c>
      <c r="D45" s="9">
        <v>95</v>
      </c>
      <c r="E45" s="76">
        <v>7.4999999999999997E-2</v>
      </c>
      <c r="F45" s="16" t="s">
        <v>322</v>
      </c>
      <c r="G45" s="16" t="s">
        <v>56</v>
      </c>
    </row>
    <row r="46" spans="1:7" ht="45" x14ac:dyDescent="0.25">
      <c r="A46" s="16" t="s">
        <v>323</v>
      </c>
      <c r="B46" s="16" t="s">
        <v>324</v>
      </c>
      <c r="C46" s="16" t="s">
        <v>325</v>
      </c>
      <c r="D46" s="9">
        <v>425</v>
      </c>
      <c r="E46" s="76">
        <v>7.4999999999999997E-2</v>
      </c>
      <c r="F46" s="16" t="s">
        <v>326</v>
      </c>
      <c r="G46" s="16" t="s">
        <v>56</v>
      </c>
    </row>
    <row r="47" spans="1:7" ht="45" x14ac:dyDescent="0.25">
      <c r="A47" s="16" t="s">
        <v>327</v>
      </c>
      <c r="B47" s="16" t="s">
        <v>328</v>
      </c>
      <c r="C47" s="16" t="s">
        <v>329</v>
      </c>
      <c r="D47" s="9">
        <v>750</v>
      </c>
      <c r="E47" s="76">
        <v>7.4999999999999997E-2</v>
      </c>
      <c r="F47" s="16" t="s">
        <v>330</v>
      </c>
      <c r="G47" s="16" t="s">
        <v>56</v>
      </c>
    </row>
    <row r="48" spans="1:7" ht="90" x14ac:dyDescent="0.25">
      <c r="A48" s="16" t="s">
        <v>71</v>
      </c>
      <c r="B48" s="16" t="s">
        <v>72</v>
      </c>
      <c r="C48" s="16" t="s">
        <v>11</v>
      </c>
      <c r="D48" s="9">
        <v>4500</v>
      </c>
      <c r="E48" s="76">
        <v>7.4999999999999997E-2</v>
      </c>
      <c r="F48" s="16" t="s">
        <v>73</v>
      </c>
      <c r="G48" s="16" t="s">
        <v>331</v>
      </c>
    </row>
    <row r="49" spans="1:7" ht="90" x14ac:dyDescent="0.25">
      <c r="A49" s="16" t="s">
        <v>332</v>
      </c>
      <c r="B49" s="16" t="s">
        <v>333</v>
      </c>
      <c r="C49" s="16" t="s">
        <v>11</v>
      </c>
      <c r="D49" s="9">
        <v>8550</v>
      </c>
      <c r="E49" s="76">
        <v>7.4999999999999997E-2</v>
      </c>
      <c r="F49" s="16" t="s">
        <v>334</v>
      </c>
      <c r="G49" s="16" t="s">
        <v>331</v>
      </c>
    </row>
    <row r="50" spans="1:7" ht="90" x14ac:dyDescent="0.25">
      <c r="A50" s="16" t="s">
        <v>335</v>
      </c>
      <c r="B50" s="16" t="s">
        <v>336</v>
      </c>
      <c r="C50" s="16" t="s">
        <v>11</v>
      </c>
      <c r="D50" s="9">
        <v>38250</v>
      </c>
      <c r="E50" s="76">
        <v>7.4999999999999997E-2</v>
      </c>
      <c r="F50" s="16" t="s">
        <v>337</v>
      </c>
      <c r="G50" s="16" t="s">
        <v>331</v>
      </c>
    </row>
    <row r="51" spans="1:7" ht="90" x14ac:dyDescent="0.25">
      <c r="A51" s="16" t="s">
        <v>338</v>
      </c>
      <c r="B51" s="16" t="s">
        <v>339</v>
      </c>
      <c r="C51" s="16" t="s">
        <v>11</v>
      </c>
      <c r="D51" s="9">
        <v>67500</v>
      </c>
      <c r="E51" s="76">
        <v>7.4999999999999997E-2</v>
      </c>
      <c r="F51" s="16" t="s">
        <v>340</v>
      </c>
      <c r="G51" s="16" t="s">
        <v>331</v>
      </c>
    </row>
    <row r="52" spans="1:7" ht="60" x14ac:dyDescent="0.25">
      <c r="A52" s="16" t="s">
        <v>74</v>
      </c>
      <c r="B52" s="16" t="s">
        <v>75</v>
      </c>
      <c r="C52" s="16" t="s">
        <v>11</v>
      </c>
      <c r="D52" s="9">
        <v>2000</v>
      </c>
      <c r="E52" s="76">
        <v>7.4999999999999997E-2</v>
      </c>
      <c r="F52" s="16" t="s">
        <v>76</v>
      </c>
      <c r="G52" s="16" t="s">
        <v>331</v>
      </c>
    </row>
    <row r="53" spans="1:7" ht="60" x14ac:dyDescent="0.25">
      <c r="A53" s="16" t="s">
        <v>341</v>
      </c>
      <c r="B53" s="16" t="s">
        <v>342</v>
      </c>
      <c r="C53" s="16" t="s">
        <v>11</v>
      </c>
      <c r="D53" s="9">
        <v>3800</v>
      </c>
      <c r="E53" s="76">
        <v>7.4999999999999997E-2</v>
      </c>
      <c r="F53" s="16" t="s">
        <v>343</v>
      </c>
      <c r="G53" s="16" t="s">
        <v>331</v>
      </c>
    </row>
    <row r="54" spans="1:7" ht="60" x14ac:dyDescent="0.25">
      <c r="A54" s="16" t="s">
        <v>344</v>
      </c>
      <c r="B54" s="16" t="s">
        <v>345</v>
      </c>
      <c r="C54" s="16" t="s">
        <v>11</v>
      </c>
      <c r="D54" s="9">
        <v>17000</v>
      </c>
      <c r="E54" s="76">
        <v>7.4999999999999997E-2</v>
      </c>
      <c r="F54" s="16" t="s">
        <v>346</v>
      </c>
      <c r="G54" s="16" t="s">
        <v>331</v>
      </c>
    </row>
    <row r="55" spans="1:7" ht="75" x14ac:dyDescent="0.25">
      <c r="A55" s="16" t="s">
        <v>347</v>
      </c>
      <c r="B55" s="16" t="s">
        <v>348</v>
      </c>
      <c r="C55" s="16" t="s">
        <v>11</v>
      </c>
      <c r="D55" s="9">
        <v>30000</v>
      </c>
      <c r="E55" s="76">
        <v>7.4999999999999997E-2</v>
      </c>
      <c r="F55" s="16" t="s">
        <v>349</v>
      </c>
      <c r="G55" s="16" t="s">
        <v>331</v>
      </c>
    </row>
    <row r="56" spans="1:7" ht="90" x14ac:dyDescent="0.25">
      <c r="A56" s="16" t="s">
        <v>350</v>
      </c>
      <c r="B56" s="16" t="s">
        <v>78</v>
      </c>
      <c r="C56" s="16" t="s">
        <v>59</v>
      </c>
      <c r="D56" s="9">
        <v>75</v>
      </c>
      <c r="E56" s="76">
        <v>7.4999999999999997E-2</v>
      </c>
      <c r="F56" s="16" t="s">
        <v>79</v>
      </c>
      <c r="G56" s="16" t="s">
        <v>331</v>
      </c>
    </row>
    <row r="57" spans="1:7" ht="90" x14ac:dyDescent="0.25">
      <c r="A57" s="16" t="s">
        <v>351</v>
      </c>
      <c r="B57" s="16" t="s">
        <v>352</v>
      </c>
      <c r="C57" s="16" t="s">
        <v>321</v>
      </c>
      <c r="D57" s="9">
        <v>142.5</v>
      </c>
      <c r="E57" s="76">
        <v>7.4999999999999997E-2</v>
      </c>
      <c r="F57" s="16" t="s">
        <v>353</v>
      </c>
      <c r="G57" s="16" t="s">
        <v>331</v>
      </c>
    </row>
    <row r="58" spans="1:7" ht="90" x14ac:dyDescent="0.25">
      <c r="A58" s="16" t="s">
        <v>354</v>
      </c>
      <c r="B58" s="16" t="s">
        <v>355</v>
      </c>
      <c r="C58" s="16" t="s">
        <v>325</v>
      </c>
      <c r="D58" s="9">
        <v>637.5</v>
      </c>
      <c r="E58" s="76">
        <v>7.4999999999999997E-2</v>
      </c>
      <c r="F58" s="16" t="s">
        <v>356</v>
      </c>
      <c r="G58" s="16" t="s">
        <v>331</v>
      </c>
    </row>
    <row r="59" spans="1:7" ht="90" x14ac:dyDescent="0.25">
      <c r="A59" s="16" t="s">
        <v>357</v>
      </c>
      <c r="B59" s="16" t="s">
        <v>358</v>
      </c>
      <c r="C59" s="16" t="s">
        <v>329</v>
      </c>
      <c r="D59" s="9">
        <v>1125</v>
      </c>
      <c r="E59" s="76">
        <v>7.4999999999999997E-2</v>
      </c>
      <c r="F59" s="16" t="s">
        <v>359</v>
      </c>
      <c r="G59" s="16" t="s">
        <v>331</v>
      </c>
    </row>
    <row r="60" spans="1:7" ht="45" x14ac:dyDescent="0.25">
      <c r="A60" s="16" t="s">
        <v>100</v>
      </c>
      <c r="B60" s="16" t="s">
        <v>360</v>
      </c>
      <c r="C60" s="16" t="s">
        <v>24</v>
      </c>
      <c r="D60" s="9">
        <v>424.6</v>
      </c>
      <c r="E60" s="76">
        <v>7.4999999999999997E-2</v>
      </c>
      <c r="F60" s="16" t="s">
        <v>361</v>
      </c>
      <c r="G60" s="16" t="s">
        <v>362</v>
      </c>
    </row>
    <row r="61" spans="1:7" ht="45" x14ac:dyDescent="0.25">
      <c r="A61" s="16" t="s">
        <v>363</v>
      </c>
      <c r="B61" s="16" t="s">
        <v>364</v>
      </c>
      <c r="C61" s="16" t="s">
        <v>24</v>
      </c>
      <c r="D61" s="9">
        <v>3283.5000000000005</v>
      </c>
      <c r="E61" s="76">
        <v>7.4999999999999997E-2</v>
      </c>
      <c r="F61" s="16" t="s">
        <v>365</v>
      </c>
      <c r="G61" s="16" t="s">
        <v>362</v>
      </c>
    </row>
    <row r="62" spans="1:7" ht="45" x14ac:dyDescent="0.25">
      <c r="A62" s="16" t="s">
        <v>366</v>
      </c>
      <c r="B62" s="16" t="s">
        <v>367</v>
      </c>
      <c r="C62" s="16" t="s">
        <v>24</v>
      </c>
      <c r="D62" s="9">
        <v>24200.000000000004</v>
      </c>
      <c r="E62" s="76">
        <v>7.4999999999999997E-2</v>
      </c>
      <c r="F62" s="16" t="s">
        <v>368</v>
      </c>
      <c r="G62" s="16" t="s">
        <v>362</v>
      </c>
    </row>
    <row r="63" spans="1:7" ht="45" x14ac:dyDescent="0.25">
      <c r="A63" s="16" t="s">
        <v>106</v>
      </c>
      <c r="B63" s="16" t="s">
        <v>107</v>
      </c>
      <c r="C63" s="16" t="s">
        <v>11</v>
      </c>
      <c r="D63" s="9">
        <v>4500</v>
      </c>
      <c r="E63" s="76">
        <v>7.4999999999999997E-2</v>
      </c>
      <c r="F63" s="16" t="s">
        <v>369</v>
      </c>
      <c r="G63" s="16" t="s">
        <v>370</v>
      </c>
    </row>
    <row r="64" spans="1:7" ht="60" x14ac:dyDescent="0.25">
      <c r="A64" s="16" t="s">
        <v>371</v>
      </c>
      <c r="B64" s="16" t="s">
        <v>372</v>
      </c>
      <c r="C64" s="16" t="s">
        <v>373</v>
      </c>
      <c r="D64" s="9">
        <v>9350</v>
      </c>
      <c r="E64" s="76">
        <v>7.4999999999999997E-2</v>
      </c>
      <c r="F64" s="16" t="s">
        <v>374</v>
      </c>
      <c r="G64" s="16" t="s">
        <v>370</v>
      </c>
    </row>
    <row r="65" spans="1:7" ht="30" x14ac:dyDescent="0.25">
      <c r="A65" s="16" t="s">
        <v>375</v>
      </c>
      <c r="B65" s="16" t="s">
        <v>376</v>
      </c>
      <c r="C65" s="16" t="s">
        <v>377</v>
      </c>
      <c r="D65" s="9">
        <v>1000</v>
      </c>
      <c r="E65" s="76">
        <v>7.4999999999999997E-2</v>
      </c>
      <c r="F65" s="16" t="s">
        <v>378</v>
      </c>
      <c r="G65" s="16" t="s">
        <v>239</v>
      </c>
    </row>
    <row r="66" spans="1:7" ht="60" x14ac:dyDescent="0.25">
      <c r="A66" s="16" t="s">
        <v>379</v>
      </c>
      <c r="B66" s="16" t="s">
        <v>380</v>
      </c>
      <c r="C66" s="16" t="s">
        <v>377</v>
      </c>
      <c r="D66" s="81" t="s">
        <v>381</v>
      </c>
      <c r="E66" s="76">
        <v>7.4999999999999997E-2</v>
      </c>
      <c r="F66" s="16" t="s">
        <v>382</v>
      </c>
      <c r="G66" s="16" t="s">
        <v>239</v>
      </c>
    </row>
    <row r="67" spans="1:7" ht="75" x14ac:dyDescent="0.25">
      <c r="A67" s="16" t="s">
        <v>383</v>
      </c>
      <c r="B67" s="16" t="s">
        <v>384</v>
      </c>
      <c r="C67" s="16" t="s">
        <v>385</v>
      </c>
      <c r="D67" s="9">
        <v>30000</v>
      </c>
      <c r="E67" s="76">
        <v>7.4999999999999997E-2</v>
      </c>
      <c r="F67" s="16" t="s">
        <v>386</v>
      </c>
      <c r="G67" s="16" t="s">
        <v>239</v>
      </c>
    </row>
    <row r="68" spans="1:7" ht="75" x14ac:dyDescent="0.25">
      <c r="A68" s="16" t="s">
        <v>387</v>
      </c>
      <c r="B68" s="16" t="s">
        <v>388</v>
      </c>
      <c r="C68" s="16" t="s">
        <v>385</v>
      </c>
      <c r="D68" s="9">
        <v>45000</v>
      </c>
      <c r="E68" s="76">
        <v>7.4999999999999997E-2</v>
      </c>
      <c r="F68" s="16" t="s">
        <v>389</v>
      </c>
      <c r="G68" s="16" t="s">
        <v>239</v>
      </c>
    </row>
    <row r="69" spans="1:7" ht="75" x14ac:dyDescent="0.25">
      <c r="A69" s="16" t="s">
        <v>390</v>
      </c>
      <c r="B69" s="16" t="s">
        <v>391</v>
      </c>
      <c r="C69" s="16" t="s">
        <v>385</v>
      </c>
      <c r="D69" s="9">
        <v>90000</v>
      </c>
      <c r="E69" s="76">
        <v>7.4999999999999997E-2</v>
      </c>
      <c r="F69" s="16" t="s">
        <v>392</v>
      </c>
      <c r="G69" s="16" t="s">
        <v>239</v>
      </c>
    </row>
    <row r="70" spans="1:7" ht="45" x14ac:dyDescent="0.25">
      <c r="A70" s="16" t="s">
        <v>393</v>
      </c>
      <c r="B70" s="16" t="s">
        <v>394</v>
      </c>
      <c r="C70" s="16" t="s">
        <v>395</v>
      </c>
      <c r="D70" s="81" t="s">
        <v>396</v>
      </c>
      <c r="E70" s="76">
        <v>7.4999999999999997E-2</v>
      </c>
      <c r="F70" s="16" t="s">
        <v>397</v>
      </c>
      <c r="G70" s="16" t="s">
        <v>239</v>
      </c>
    </row>
    <row r="71" spans="1:7" ht="60" x14ac:dyDescent="0.25">
      <c r="A71" s="16" t="s">
        <v>398</v>
      </c>
      <c r="B71" s="16" t="s">
        <v>399</v>
      </c>
      <c r="C71" s="16" t="s">
        <v>400</v>
      </c>
      <c r="D71" s="9">
        <v>2376</v>
      </c>
      <c r="E71" s="76">
        <v>7.4999999999999997E-2</v>
      </c>
      <c r="F71" s="16" t="s">
        <v>401</v>
      </c>
      <c r="G71" s="16" t="s">
        <v>239</v>
      </c>
    </row>
    <row r="72" spans="1:7" ht="75" x14ac:dyDescent="0.25">
      <c r="A72" s="16" t="s">
        <v>114</v>
      </c>
      <c r="B72" s="16" t="s">
        <v>115</v>
      </c>
      <c r="C72" s="16" t="s">
        <v>33</v>
      </c>
      <c r="D72" s="9">
        <v>1200</v>
      </c>
      <c r="E72" s="76">
        <v>7.4999999999999997E-2</v>
      </c>
      <c r="F72" s="16" t="s">
        <v>116</v>
      </c>
      <c r="G72" s="16" t="s">
        <v>117</v>
      </c>
    </row>
    <row r="73" spans="1:7" ht="75" x14ac:dyDescent="0.25">
      <c r="A73" s="16" t="s">
        <v>118</v>
      </c>
      <c r="B73" s="16" t="s">
        <v>119</v>
      </c>
      <c r="C73" s="16" t="s">
        <v>11</v>
      </c>
      <c r="D73" s="9">
        <f>30*50</f>
        <v>1500</v>
      </c>
      <c r="E73" s="76">
        <v>7.4999999999999997E-2</v>
      </c>
      <c r="F73" s="16" t="s">
        <v>120</v>
      </c>
      <c r="G73" s="16" t="s">
        <v>402</v>
      </c>
    </row>
    <row r="74" spans="1:7" ht="30" x14ac:dyDescent="0.25">
      <c r="A74" s="16" t="s">
        <v>403</v>
      </c>
      <c r="B74" s="16" t="s">
        <v>404</v>
      </c>
      <c r="C74" s="16" t="s">
        <v>24</v>
      </c>
      <c r="D74" s="9">
        <v>555</v>
      </c>
      <c r="E74" s="76">
        <v>7.4999999999999997E-2</v>
      </c>
      <c r="F74" s="16" t="s">
        <v>248</v>
      </c>
      <c r="G74" s="16" t="s">
        <v>249</v>
      </c>
    </row>
    <row r="75" spans="1:7" ht="30" x14ac:dyDescent="0.25">
      <c r="A75" s="16" t="s">
        <v>405</v>
      </c>
      <c r="B75" s="16" t="s">
        <v>406</v>
      </c>
      <c r="C75" s="16" t="s">
        <v>24</v>
      </c>
      <c r="D75" s="9">
        <f>D74*10</f>
        <v>5550</v>
      </c>
      <c r="E75" s="76">
        <v>7.4999999999999997E-2</v>
      </c>
      <c r="F75" s="16" t="s">
        <v>252</v>
      </c>
      <c r="G75" s="16" t="s">
        <v>249</v>
      </c>
    </row>
    <row r="76" spans="1:7" ht="30" x14ac:dyDescent="0.25">
      <c r="A76" s="16" t="s">
        <v>407</v>
      </c>
      <c r="B76" s="16" t="s">
        <v>408</v>
      </c>
      <c r="C76" s="16" t="s">
        <v>24</v>
      </c>
      <c r="D76" s="9">
        <v>27500</v>
      </c>
      <c r="E76" s="76">
        <v>7.4999999999999997E-2</v>
      </c>
      <c r="F76" s="16" t="s">
        <v>255</v>
      </c>
      <c r="G76" s="16" t="s">
        <v>249</v>
      </c>
    </row>
    <row r="77" spans="1:7" ht="30" x14ac:dyDescent="0.25">
      <c r="A77" s="16" t="s">
        <v>409</v>
      </c>
      <c r="B77" s="16" t="s">
        <v>410</v>
      </c>
      <c r="C77" s="16" t="s">
        <v>24</v>
      </c>
      <c r="D77" s="9">
        <v>280</v>
      </c>
      <c r="E77" s="76">
        <v>7.4999999999999997E-2</v>
      </c>
      <c r="F77" s="16" t="s">
        <v>276</v>
      </c>
      <c r="G77" s="16" t="s">
        <v>249</v>
      </c>
    </row>
    <row r="78" spans="1:7" ht="30" x14ac:dyDescent="0.25">
      <c r="A78" s="16" t="s">
        <v>411</v>
      </c>
      <c r="B78" s="16" t="s">
        <v>412</v>
      </c>
      <c r="C78" s="16" t="s">
        <v>24</v>
      </c>
      <c r="D78" s="9">
        <f>D77*10</f>
        <v>2800</v>
      </c>
      <c r="E78" s="76">
        <v>7.4999999999999997E-2</v>
      </c>
      <c r="F78" s="16" t="s">
        <v>279</v>
      </c>
      <c r="G78" s="16" t="s">
        <v>249</v>
      </c>
    </row>
    <row r="79" spans="1:7" ht="30" x14ac:dyDescent="0.25">
      <c r="A79" s="16" t="s">
        <v>413</v>
      </c>
      <c r="B79" s="16" t="s">
        <v>414</v>
      </c>
      <c r="C79" s="16" t="s">
        <v>24</v>
      </c>
      <c r="D79" s="9">
        <v>13900</v>
      </c>
      <c r="E79" s="76">
        <v>7.4999999999999997E-2</v>
      </c>
      <c r="F79" s="16" t="s">
        <v>282</v>
      </c>
      <c r="G79" s="16" t="s">
        <v>249</v>
      </c>
    </row>
    <row r="80" spans="1:7" ht="60" x14ac:dyDescent="0.25">
      <c r="A80" s="16" t="s">
        <v>415</v>
      </c>
      <c r="B80" s="16" t="s">
        <v>416</v>
      </c>
      <c r="C80" s="16" t="s">
        <v>11</v>
      </c>
      <c r="D80" s="9">
        <v>1705</v>
      </c>
      <c r="E80" s="76">
        <v>7.4999999999999997E-2</v>
      </c>
      <c r="F80" s="16" t="s">
        <v>374</v>
      </c>
      <c r="G80" s="16" t="s">
        <v>84</v>
      </c>
    </row>
    <row r="81" spans="1:7" ht="60" x14ac:dyDescent="0.25">
      <c r="A81" s="16" t="s">
        <v>417</v>
      </c>
      <c r="B81" s="16" t="s">
        <v>418</v>
      </c>
      <c r="C81" s="16" t="s">
        <v>11</v>
      </c>
      <c r="D81" s="9">
        <v>9006.25</v>
      </c>
      <c r="E81" s="76">
        <v>7.4999999999999997E-2</v>
      </c>
      <c r="F81" s="16" t="s">
        <v>419</v>
      </c>
      <c r="G81" s="16" t="s">
        <v>84</v>
      </c>
    </row>
    <row r="82" spans="1:7" ht="60" x14ac:dyDescent="0.25">
      <c r="A82" s="16" t="s">
        <v>371</v>
      </c>
      <c r="B82" s="16" t="s">
        <v>420</v>
      </c>
      <c r="C82" s="16" t="s">
        <v>11</v>
      </c>
      <c r="D82" s="9">
        <v>11680</v>
      </c>
      <c r="E82" s="76">
        <v>7.4999999999999997E-2</v>
      </c>
      <c r="F82" s="16" t="s">
        <v>374</v>
      </c>
      <c r="G82" s="16" t="s">
        <v>84</v>
      </c>
    </row>
    <row r="83" spans="1:7" ht="60" x14ac:dyDescent="0.25">
      <c r="A83" s="16" t="s">
        <v>421</v>
      </c>
      <c r="B83" s="16" t="s">
        <v>422</v>
      </c>
      <c r="C83" s="16" t="s">
        <v>11</v>
      </c>
      <c r="D83" s="9">
        <v>23375</v>
      </c>
      <c r="E83" s="76">
        <v>7.4999999999999997E-2</v>
      </c>
      <c r="F83" s="16" t="s">
        <v>423</v>
      </c>
      <c r="G83" s="16" t="s">
        <v>84</v>
      </c>
    </row>
    <row r="84" spans="1:7" ht="60" x14ac:dyDescent="0.25">
      <c r="A84" s="16" t="s">
        <v>424</v>
      </c>
      <c r="B84" s="16" t="s">
        <v>425</v>
      </c>
      <c r="C84" s="16" t="s">
        <v>11</v>
      </c>
      <c r="D84" s="9">
        <v>46000</v>
      </c>
      <c r="E84" s="76">
        <v>7.4999999999999997E-2</v>
      </c>
      <c r="F84" s="16" t="s">
        <v>426</v>
      </c>
      <c r="G84" s="16" t="s">
        <v>84</v>
      </c>
    </row>
    <row r="85" spans="1:7" ht="60" x14ac:dyDescent="0.25">
      <c r="A85" s="16" t="s">
        <v>427</v>
      </c>
      <c r="B85" s="16" t="s">
        <v>428</v>
      </c>
      <c r="C85" s="16" t="s">
        <v>11</v>
      </c>
      <c r="D85" s="9">
        <v>68750</v>
      </c>
      <c r="E85" s="76">
        <v>7.4999999999999997E-2</v>
      </c>
      <c r="F85" s="16" t="s">
        <v>429</v>
      </c>
      <c r="G85" s="16" t="s">
        <v>84</v>
      </c>
    </row>
    <row r="86" spans="1:7" ht="60" x14ac:dyDescent="0.25">
      <c r="A86" s="16" t="s">
        <v>430</v>
      </c>
      <c r="B86" s="16" t="s">
        <v>431</v>
      </c>
      <c r="C86" s="16" t="s">
        <v>111</v>
      </c>
      <c r="D86" s="9">
        <f>21000*1.1</f>
        <v>23100.000000000004</v>
      </c>
      <c r="E86" s="76">
        <v>7.4999999999999997E-2</v>
      </c>
      <c r="F86" s="16" t="s">
        <v>112</v>
      </c>
      <c r="G86" s="16" t="s">
        <v>113</v>
      </c>
    </row>
    <row r="87" spans="1:7" ht="17.45" customHeight="1" x14ac:dyDescent="0.25">
      <c r="A87" s="97" t="s">
        <v>122</v>
      </c>
      <c r="B87" s="86"/>
      <c r="C87" s="86"/>
      <c r="D87" s="86"/>
      <c r="E87" s="86"/>
      <c r="F87" s="86"/>
      <c r="G87" s="87"/>
    </row>
    <row r="88" spans="1:7" ht="30" x14ac:dyDescent="0.25">
      <c r="A88" s="63" t="s">
        <v>432</v>
      </c>
      <c r="B88" s="8" t="s">
        <v>376</v>
      </c>
      <c r="C88" s="8" t="s">
        <v>377</v>
      </c>
      <c r="D88" s="37">
        <v>2500</v>
      </c>
      <c r="E88" s="76">
        <v>7.4999999999999997E-2</v>
      </c>
      <c r="F88" s="8" t="s">
        <v>378</v>
      </c>
      <c r="G88" s="25" t="s">
        <v>433</v>
      </c>
    </row>
    <row r="89" spans="1:7" ht="60" x14ac:dyDescent="0.25">
      <c r="A89" s="63" t="s">
        <v>434</v>
      </c>
      <c r="B89" s="8" t="s">
        <v>380</v>
      </c>
      <c r="C89" s="8" t="s">
        <v>377</v>
      </c>
      <c r="D89" s="38" t="s">
        <v>381</v>
      </c>
      <c r="E89" s="76">
        <v>7.4999999999999997E-2</v>
      </c>
      <c r="F89" s="8" t="s">
        <v>382</v>
      </c>
      <c r="G89" s="25" t="s">
        <v>433</v>
      </c>
    </row>
    <row r="90" spans="1:7" ht="75" x14ac:dyDescent="0.25">
      <c r="A90" s="59" t="s">
        <v>383</v>
      </c>
      <c r="B90" s="8" t="s">
        <v>384</v>
      </c>
      <c r="C90" s="8" t="s">
        <v>385</v>
      </c>
      <c r="D90" s="38">
        <v>30000</v>
      </c>
      <c r="E90" s="76">
        <v>7.4999999999999997E-2</v>
      </c>
      <c r="F90" s="8" t="s">
        <v>386</v>
      </c>
      <c r="G90" s="25" t="s">
        <v>433</v>
      </c>
    </row>
    <row r="91" spans="1:7" ht="75" x14ac:dyDescent="0.25">
      <c r="A91" s="59" t="s">
        <v>387</v>
      </c>
      <c r="B91" s="8" t="s">
        <v>388</v>
      </c>
      <c r="C91" s="8" t="s">
        <v>385</v>
      </c>
      <c r="D91" s="38">
        <v>45000</v>
      </c>
      <c r="E91" s="76">
        <v>7.4999999999999997E-2</v>
      </c>
      <c r="F91" s="8" t="s">
        <v>389</v>
      </c>
      <c r="G91" s="25" t="s">
        <v>433</v>
      </c>
    </row>
    <row r="92" spans="1:7" ht="75" x14ac:dyDescent="0.25">
      <c r="A92" s="63" t="s">
        <v>390</v>
      </c>
      <c r="B92" s="8" t="s">
        <v>391</v>
      </c>
      <c r="C92" s="8" t="s">
        <v>385</v>
      </c>
      <c r="D92" s="38">
        <v>60000</v>
      </c>
      <c r="E92" s="76">
        <v>7.4999999999999997E-2</v>
      </c>
      <c r="F92" s="8" t="s">
        <v>392</v>
      </c>
      <c r="G92" s="25" t="s">
        <v>433</v>
      </c>
    </row>
    <row r="93" spans="1:7" ht="30" x14ac:dyDescent="0.25">
      <c r="A93" s="63" t="s">
        <v>435</v>
      </c>
      <c r="B93" s="8" t="s">
        <v>436</v>
      </c>
      <c r="C93" s="8" t="s">
        <v>385</v>
      </c>
      <c r="D93" s="38" t="s">
        <v>437</v>
      </c>
      <c r="E93" s="76">
        <v>7.4999999999999997E-2</v>
      </c>
      <c r="F93" s="8" t="s">
        <v>438</v>
      </c>
      <c r="G93" s="25" t="s">
        <v>433</v>
      </c>
    </row>
    <row r="94" spans="1:7" ht="60" x14ac:dyDescent="0.25">
      <c r="A94" s="63" t="s">
        <v>398</v>
      </c>
      <c r="B94" s="8" t="s">
        <v>399</v>
      </c>
      <c r="C94" s="8" t="s">
        <v>400</v>
      </c>
      <c r="D94" s="38">
        <v>2376</v>
      </c>
      <c r="E94" s="76">
        <v>7.4999999999999997E-2</v>
      </c>
      <c r="F94" s="8" t="s">
        <v>401</v>
      </c>
      <c r="G94" s="25" t="s">
        <v>433</v>
      </c>
    </row>
    <row r="95" spans="1:7" ht="30" x14ac:dyDescent="0.25">
      <c r="A95" s="63" t="s">
        <v>293</v>
      </c>
      <c r="B95" s="8" t="s">
        <v>294</v>
      </c>
      <c r="C95" s="8" t="s">
        <v>295</v>
      </c>
      <c r="D95" s="38">
        <v>1000</v>
      </c>
      <c r="E95" s="76">
        <v>7.4999999999999997E-2</v>
      </c>
      <c r="F95" s="8" t="s">
        <v>439</v>
      </c>
      <c r="G95" s="25" t="s">
        <v>433</v>
      </c>
    </row>
    <row r="96" spans="1:7" ht="60" x14ac:dyDescent="0.25">
      <c r="A96" s="63" t="s">
        <v>430</v>
      </c>
      <c r="B96" s="8" t="s">
        <v>431</v>
      </c>
      <c r="C96" s="8" t="s">
        <v>111</v>
      </c>
      <c r="D96" s="38">
        <f>21000*1.1</f>
        <v>23100.000000000004</v>
      </c>
      <c r="E96" s="76">
        <v>7.4999999999999997E-2</v>
      </c>
      <c r="F96" s="8" t="s">
        <v>112</v>
      </c>
      <c r="G96" s="25" t="s">
        <v>113</v>
      </c>
    </row>
    <row r="97" spans="1:8" ht="17.45" customHeight="1" x14ac:dyDescent="0.25">
      <c r="A97" s="102" t="s">
        <v>440</v>
      </c>
      <c r="B97" s="103"/>
      <c r="C97" s="103"/>
      <c r="D97" s="103"/>
      <c r="E97" s="103"/>
      <c r="F97" s="103"/>
      <c r="G97" s="103"/>
      <c r="H97" s="65"/>
    </row>
    <row r="98" spans="1:8" ht="18" customHeight="1" x14ac:dyDescent="0.25">
      <c r="A98" s="49" t="s">
        <v>1</v>
      </c>
      <c r="B98" s="34" t="s">
        <v>441</v>
      </c>
      <c r="C98" s="22" t="s">
        <v>442</v>
      </c>
      <c r="D98" s="22" t="s">
        <v>3</v>
      </c>
      <c r="E98" s="36" t="s">
        <v>4</v>
      </c>
      <c r="F98" s="22" t="s">
        <v>443</v>
      </c>
      <c r="G98" s="22" t="s">
        <v>7</v>
      </c>
    </row>
    <row r="99" spans="1:8" ht="18" customHeight="1" x14ac:dyDescent="0.25">
      <c r="A99" s="104" t="s">
        <v>444</v>
      </c>
      <c r="B99" s="105"/>
      <c r="C99" s="105"/>
      <c r="D99" s="105"/>
      <c r="E99" s="105"/>
      <c r="F99" s="105"/>
      <c r="G99" s="106"/>
    </row>
    <row r="100" spans="1:8" x14ac:dyDescent="0.25">
      <c r="A100" s="3" t="s">
        <v>445</v>
      </c>
      <c r="B100" s="93" t="s">
        <v>446</v>
      </c>
      <c r="C100" s="17" t="s">
        <v>447</v>
      </c>
      <c r="D100" s="61" t="s">
        <v>448</v>
      </c>
      <c r="E100" s="39">
        <v>100</v>
      </c>
      <c r="F100" s="62">
        <v>2.5000000000000001E-2</v>
      </c>
      <c r="G100" s="61" t="s">
        <v>177</v>
      </c>
    </row>
    <row r="101" spans="1:8" ht="15.75" customHeight="1" x14ac:dyDescent="0.25">
      <c r="A101" s="3" t="s">
        <v>449</v>
      </c>
      <c r="B101" s="94"/>
      <c r="C101" s="17" t="s">
        <v>450</v>
      </c>
      <c r="D101" s="61" t="s">
        <v>448</v>
      </c>
      <c r="E101" s="39">
        <v>130</v>
      </c>
      <c r="F101" s="62">
        <v>2.5000000000000001E-2</v>
      </c>
      <c r="G101" s="61" t="s">
        <v>177</v>
      </c>
    </row>
    <row r="102" spans="1:8" ht="15.75" customHeight="1" x14ac:dyDescent="0.25">
      <c r="A102" s="3" t="s">
        <v>451</v>
      </c>
      <c r="B102" s="95"/>
      <c r="C102" s="17" t="s">
        <v>452</v>
      </c>
      <c r="D102" s="61" t="s">
        <v>448</v>
      </c>
      <c r="E102" s="39">
        <v>160</v>
      </c>
      <c r="F102" s="62">
        <v>2.5000000000000001E-2</v>
      </c>
      <c r="G102" s="61" t="s">
        <v>177</v>
      </c>
    </row>
    <row r="103" spans="1:8" x14ac:dyDescent="0.25">
      <c r="A103" s="3" t="s">
        <v>453</v>
      </c>
      <c r="B103" s="93" t="s">
        <v>454</v>
      </c>
      <c r="C103" s="17" t="s">
        <v>450</v>
      </c>
      <c r="D103" s="61" t="s">
        <v>448</v>
      </c>
      <c r="E103" s="39">
        <v>150</v>
      </c>
      <c r="F103" s="62">
        <v>2.5000000000000001E-2</v>
      </c>
      <c r="G103" s="61" t="s">
        <v>177</v>
      </c>
    </row>
    <row r="104" spans="1:8" ht="15.75" customHeight="1" x14ac:dyDescent="0.25">
      <c r="A104" s="3" t="s">
        <v>455</v>
      </c>
      <c r="B104" s="95"/>
      <c r="C104" s="17" t="s">
        <v>452</v>
      </c>
      <c r="D104" s="61" t="s">
        <v>448</v>
      </c>
      <c r="E104" s="39">
        <v>200</v>
      </c>
      <c r="F104" s="62">
        <v>2.5000000000000001E-2</v>
      </c>
      <c r="G104" s="61" t="s">
        <v>177</v>
      </c>
    </row>
    <row r="105" spans="1:8" x14ac:dyDescent="0.25">
      <c r="A105" s="3" t="s">
        <v>456</v>
      </c>
      <c r="B105" s="93" t="s">
        <v>457</v>
      </c>
      <c r="C105" s="17" t="s">
        <v>447</v>
      </c>
      <c r="D105" s="61" t="s">
        <v>448</v>
      </c>
      <c r="E105" s="39">
        <v>100</v>
      </c>
      <c r="F105" s="62">
        <v>2.5000000000000001E-2</v>
      </c>
      <c r="G105" s="61" t="s">
        <v>177</v>
      </c>
    </row>
    <row r="106" spans="1:8" x14ac:dyDescent="0.25">
      <c r="A106" s="3" t="s">
        <v>458</v>
      </c>
      <c r="B106" s="94"/>
      <c r="C106" s="17" t="s">
        <v>450</v>
      </c>
      <c r="D106" s="61" t="s">
        <v>448</v>
      </c>
      <c r="E106" s="39">
        <v>130</v>
      </c>
      <c r="F106" s="62">
        <v>2.5000000000000001E-2</v>
      </c>
      <c r="G106" s="61" t="s">
        <v>177</v>
      </c>
    </row>
    <row r="107" spans="1:8" x14ac:dyDescent="0.25">
      <c r="A107" s="3" t="s">
        <v>459</v>
      </c>
      <c r="B107" s="95"/>
      <c r="C107" s="17" t="s">
        <v>452</v>
      </c>
      <c r="D107" s="61" t="s">
        <v>448</v>
      </c>
      <c r="E107" s="39">
        <v>150</v>
      </c>
      <c r="F107" s="62">
        <v>2.5000000000000001E-2</v>
      </c>
      <c r="G107" s="61" t="s">
        <v>177</v>
      </c>
    </row>
    <row r="108" spans="1:8" x14ac:dyDescent="0.25">
      <c r="A108" s="3" t="s">
        <v>460</v>
      </c>
      <c r="B108" s="93" t="s">
        <v>461</v>
      </c>
      <c r="C108" s="17" t="s">
        <v>447</v>
      </c>
      <c r="D108" s="61" t="s">
        <v>448</v>
      </c>
      <c r="E108" s="39">
        <v>105</v>
      </c>
      <c r="F108" s="62">
        <v>2.5000000000000001E-2</v>
      </c>
      <c r="G108" s="61" t="s">
        <v>462</v>
      </c>
    </row>
    <row r="109" spans="1:8" x14ac:dyDescent="0.25">
      <c r="A109" s="3" t="s">
        <v>463</v>
      </c>
      <c r="B109" s="94"/>
      <c r="C109" s="17" t="s">
        <v>450</v>
      </c>
      <c r="D109" s="61" t="s">
        <v>448</v>
      </c>
      <c r="E109" s="39">
        <v>130</v>
      </c>
      <c r="F109" s="62">
        <v>2.5000000000000001E-2</v>
      </c>
      <c r="G109" s="61" t="s">
        <v>462</v>
      </c>
    </row>
    <row r="110" spans="1:8" x14ac:dyDescent="0.25">
      <c r="A110" s="3" t="s">
        <v>464</v>
      </c>
      <c r="B110" s="95"/>
      <c r="C110" s="17" t="s">
        <v>452</v>
      </c>
      <c r="D110" s="61" t="s">
        <v>448</v>
      </c>
      <c r="E110" s="39">
        <v>150</v>
      </c>
      <c r="F110" s="62">
        <v>2.5000000000000001E-2</v>
      </c>
      <c r="G110" s="61" t="s">
        <v>462</v>
      </c>
    </row>
    <row r="111" spans="1:8" x14ac:dyDescent="0.25">
      <c r="A111" s="3" t="s">
        <v>465</v>
      </c>
      <c r="B111" s="93" t="s">
        <v>466</v>
      </c>
      <c r="C111" s="17" t="s">
        <v>447</v>
      </c>
      <c r="D111" s="61" t="s">
        <v>448</v>
      </c>
      <c r="E111" s="39">
        <v>100</v>
      </c>
      <c r="F111" s="62">
        <v>2.5000000000000001E-2</v>
      </c>
      <c r="G111" s="61" t="s">
        <v>177</v>
      </c>
    </row>
    <row r="112" spans="1:8" x14ac:dyDescent="0.25">
      <c r="A112" s="3" t="s">
        <v>467</v>
      </c>
      <c r="B112" s="94"/>
      <c r="C112" s="17" t="s">
        <v>450</v>
      </c>
      <c r="D112" s="61" t="s">
        <v>448</v>
      </c>
      <c r="E112" s="39">
        <v>130</v>
      </c>
      <c r="F112" s="62">
        <v>2.5000000000000001E-2</v>
      </c>
      <c r="G112" s="61" t="s">
        <v>177</v>
      </c>
    </row>
    <row r="113" spans="1:7" x14ac:dyDescent="0.25">
      <c r="A113" s="3" t="s">
        <v>468</v>
      </c>
      <c r="B113" s="95"/>
      <c r="C113" s="17" t="s">
        <v>452</v>
      </c>
      <c r="D113" s="61" t="s">
        <v>448</v>
      </c>
      <c r="E113" s="39">
        <v>150</v>
      </c>
      <c r="F113" s="62">
        <v>2.5000000000000001E-2</v>
      </c>
      <c r="G113" s="61" t="s">
        <v>177</v>
      </c>
    </row>
    <row r="114" spans="1:7" x14ac:dyDescent="0.25">
      <c r="A114" s="3" t="s">
        <v>469</v>
      </c>
      <c r="B114" s="93" t="s">
        <v>470</v>
      </c>
      <c r="C114" s="17" t="s">
        <v>447</v>
      </c>
      <c r="D114" s="61" t="s">
        <v>448</v>
      </c>
      <c r="E114" s="39">
        <v>110</v>
      </c>
      <c r="F114" s="62">
        <v>2.5000000000000001E-2</v>
      </c>
      <c r="G114" s="61" t="s">
        <v>462</v>
      </c>
    </row>
    <row r="115" spans="1:7" x14ac:dyDescent="0.25">
      <c r="A115" s="3" t="s">
        <v>471</v>
      </c>
      <c r="B115" s="94"/>
      <c r="C115" s="17" t="s">
        <v>450</v>
      </c>
      <c r="D115" s="61" t="s">
        <v>448</v>
      </c>
      <c r="E115" s="39">
        <v>140</v>
      </c>
      <c r="F115" s="62">
        <v>2.5000000000000001E-2</v>
      </c>
      <c r="G115" s="61" t="s">
        <v>462</v>
      </c>
    </row>
    <row r="116" spans="1:7" x14ac:dyDescent="0.25">
      <c r="A116" s="3" t="s">
        <v>472</v>
      </c>
      <c r="B116" s="95"/>
      <c r="C116" s="17" t="s">
        <v>452</v>
      </c>
      <c r="D116" s="61" t="s">
        <v>448</v>
      </c>
      <c r="E116" s="39">
        <v>175</v>
      </c>
      <c r="F116" s="62">
        <v>2.5000000000000001E-2</v>
      </c>
      <c r="G116" s="61" t="s">
        <v>462</v>
      </c>
    </row>
    <row r="117" spans="1:7" x14ac:dyDescent="0.25">
      <c r="A117" s="3" t="s">
        <v>473</v>
      </c>
      <c r="B117" s="93" t="s">
        <v>474</v>
      </c>
      <c r="C117" s="17" t="s">
        <v>447</v>
      </c>
      <c r="D117" s="61" t="s">
        <v>448</v>
      </c>
      <c r="E117" s="39">
        <v>125</v>
      </c>
      <c r="F117" s="62">
        <v>2.5000000000000001E-2</v>
      </c>
      <c r="G117" s="61" t="s">
        <v>462</v>
      </c>
    </row>
    <row r="118" spans="1:7" x14ac:dyDescent="0.25">
      <c r="A118" s="3" t="s">
        <v>475</v>
      </c>
      <c r="B118" s="94"/>
      <c r="C118" s="17" t="s">
        <v>450</v>
      </c>
      <c r="D118" s="61" t="s">
        <v>448</v>
      </c>
      <c r="E118" s="39">
        <v>150</v>
      </c>
      <c r="F118" s="62">
        <v>2.5000000000000001E-2</v>
      </c>
      <c r="G118" s="61" t="s">
        <v>462</v>
      </c>
    </row>
    <row r="119" spans="1:7" x14ac:dyDescent="0.25">
      <c r="A119" s="3" t="s">
        <v>476</v>
      </c>
      <c r="B119" s="95"/>
      <c r="C119" s="17" t="s">
        <v>452</v>
      </c>
      <c r="D119" s="61" t="s">
        <v>448</v>
      </c>
      <c r="E119" s="39">
        <v>190</v>
      </c>
      <c r="F119" s="62">
        <v>2.5000000000000001E-2</v>
      </c>
      <c r="G119" s="61" t="s">
        <v>462</v>
      </c>
    </row>
    <row r="120" spans="1:7" x14ac:dyDescent="0.25">
      <c r="A120" s="3" t="s">
        <v>477</v>
      </c>
      <c r="B120" s="93" t="s">
        <v>478</v>
      </c>
      <c r="C120" s="17" t="s">
        <v>447</v>
      </c>
      <c r="D120" s="61" t="s">
        <v>448</v>
      </c>
      <c r="E120" s="39">
        <v>120</v>
      </c>
      <c r="F120" s="62">
        <v>2.5000000000000001E-2</v>
      </c>
      <c r="G120" s="61" t="s">
        <v>462</v>
      </c>
    </row>
    <row r="121" spans="1:7" x14ac:dyDescent="0.25">
      <c r="A121" s="3" t="s">
        <v>479</v>
      </c>
      <c r="B121" s="94"/>
      <c r="C121" s="17" t="s">
        <v>450</v>
      </c>
      <c r="D121" s="61" t="s">
        <v>448</v>
      </c>
      <c r="E121" s="39">
        <v>150</v>
      </c>
      <c r="F121" s="62">
        <v>2.5000000000000001E-2</v>
      </c>
      <c r="G121" s="61" t="s">
        <v>462</v>
      </c>
    </row>
    <row r="122" spans="1:7" x14ac:dyDescent="0.25">
      <c r="A122" s="3" t="s">
        <v>480</v>
      </c>
      <c r="B122" s="95"/>
      <c r="C122" s="17" t="s">
        <v>452</v>
      </c>
      <c r="D122" s="61" t="s">
        <v>448</v>
      </c>
      <c r="E122" s="39">
        <v>200</v>
      </c>
      <c r="F122" s="62">
        <v>2.5000000000000001E-2</v>
      </c>
      <c r="G122" s="61" t="s">
        <v>462</v>
      </c>
    </row>
    <row r="123" spans="1:7" x14ac:dyDescent="0.25">
      <c r="A123" s="3" t="s">
        <v>481</v>
      </c>
      <c r="B123" s="93" t="s">
        <v>482</v>
      </c>
      <c r="C123" s="17" t="s">
        <v>447</v>
      </c>
      <c r="D123" s="61" t="s">
        <v>448</v>
      </c>
      <c r="E123" s="39">
        <v>105</v>
      </c>
      <c r="F123" s="62">
        <v>2.5000000000000001E-2</v>
      </c>
      <c r="G123" s="61" t="s">
        <v>177</v>
      </c>
    </row>
    <row r="124" spans="1:7" x14ac:dyDescent="0.25">
      <c r="A124" s="3" t="s">
        <v>483</v>
      </c>
      <c r="B124" s="94"/>
      <c r="C124" s="17" t="s">
        <v>450</v>
      </c>
      <c r="D124" s="61" t="s">
        <v>448</v>
      </c>
      <c r="E124" s="39">
        <v>130</v>
      </c>
      <c r="F124" s="62">
        <v>2.5000000000000001E-2</v>
      </c>
      <c r="G124" s="61" t="s">
        <v>177</v>
      </c>
    </row>
    <row r="125" spans="1:7" x14ac:dyDescent="0.25">
      <c r="A125" s="3" t="s">
        <v>484</v>
      </c>
      <c r="B125" s="95"/>
      <c r="C125" s="17" t="s">
        <v>452</v>
      </c>
      <c r="D125" s="61" t="s">
        <v>448</v>
      </c>
      <c r="E125" s="39">
        <v>150</v>
      </c>
      <c r="F125" s="62">
        <v>2.5000000000000001E-2</v>
      </c>
      <c r="G125" s="61" t="s">
        <v>177</v>
      </c>
    </row>
    <row r="126" spans="1:7" ht="18" customHeight="1" x14ac:dyDescent="0.25">
      <c r="A126" s="107" t="s">
        <v>485</v>
      </c>
      <c r="B126" s="108"/>
      <c r="C126" s="108"/>
      <c r="D126" s="108"/>
      <c r="E126" s="108"/>
      <c r="F126" s="108"/>
      <c r="G126" s="109"/>
    </row>
    <row r="127" spans="1:7" x14ac:dyDescent="0.25">
      <c r="A127" s="3" t="s">
        <v>486</v>
      </c>
      <c r="B127" s="93" t="s">
        <v>446</v>
      </c>
      <c r="C127" s="17" t="s">
        <v>447</v>
      </c>
      <c r="D127" s="61" t="s">
        <v>448</v>
      </c>
      <c r="E127" s="39">
        <v>50</v>
      </c>
      <c r="F127" s="62">
        <v>2.5000000000000001E-2</v>
      </c>
      <c r="G127" s="61" t="s">
        <v>177</v>
      </c>
    </row>
    <row r="128" spans="1:7" x14ac:dyDescent="0.25">
      <c r="A128" s="3" t="s">
        <v>487</v>
      </c>
      <c r="B128" s="94"/>
      <c r="C128" s="17" t="s">
        <v>450</v>
      </c>
      <c r="D128" s="61" t="s">
        <v>448</v>
      </c>
      <c r="E128" s="39">
        <v>65</v>
      </c>
      <c r="F128" s="62">
        <v>2.5000000000000001E-2</v>
      </c>
      <c r="G128" s="61" t="s">
        <v>177</v>
      </c>
    </row>
    <row r="129" spans="1:7" x14ac:dyDescent="0.25">
      <c r="A129" s="3" t="s">
        <v>488</v>
      </c>
      <c r="B129" s="95"/>
      <c r="C129" s="17" t="s">
        <v>452</v>
      </c>
      <c r="D129" s="61" t="s">
        <v>448</v>
      </c>
      <c r="E129" s="39">
        <v>80</v>
      </c>
      <c r="F129" s="62">
        <v>2.5000000000000001E-2</v>
      </c>
      <c r="G129" s="61" t="s">
        <v>177</v>
      </c>
    </row>
    <row r="130" spans="1:7" x14ac:dyDescent="0.25">
      <c r="A130" s="3" t="s">
        <v>489</v>
      </c>
      <c r="B130" s="93" t="s">
        <v>454</v>
      </c>
      <c r="C130" s="17" t="s">
        <v>450</v>
      </c>
      <c r="D130" s="61" t="s">
        <v>448</v>
      </c>
      <c r="E130" s="39">
        <v>90</v>
      </c>
      <c r="F130" s="62">
        <v>2.5000000000000001E-2</v>
      </c>
      <c r="G130" s="61" t="s">
        <v>177</v>
      </c>
    </row>
    <row r="131" spans="1:7" x14ac:dyDescent="0.25">
      <c r="A131" s="3" t="s">
        <v>490</v>
      </c>
      <c r="B131" s="95"/>
      <c r="C131" s="17" t="s">
        <v>452</v>
      </c>
      <c r="D131" s="61" t="s">
        <v>448</v>
      </c>
      <c r="E131" s="39">
        <v>125</v>
      </c>
      <c r="F131" s="62">
        <v>2.5000000000000001E-2</v>
      </c>
      <c r="G131" s="61" t="s">
        <v>177</v>
      </c>
    </row>
    <row r="132" spans="1:7" x14ac:dyDescent="0.25">
      <c r="A132" s="3" t="s">
        <v>491</v>
      </c>
      <c r="B132" s="93" t="s">
        <v>457</v>
      </c>
      <c r="C132" s="17" t="s">
        <v>447</v>
      </c>
      <c r="D132" s="61" t="s">
        <v>448</v>
      </c>
      <c r="E132" s="39">
        <v>50</v>
      </c>
      <c r="F132" s="62">
        <v>2.5000000000000001E-2</v>
      </c>
      <c r="G132" s="61" t="s">
        <v>177</v>
      </c>
    </row>
    <row r="133" spans="1:7" x14ac:dyDescent="0.25">
      <c r="A133" s="3" t="s">
        <v>492</v>
      </c>
      <c r="B133" s="94"/>
      <c r="C133" s="17" t="s">
        <v>450</v>
      </c>
      <c r="D133" s="61" t="s">
        <v>448</v>
      </c>
      <c r="E133" s="39">
        <v>65</v>
      </c>
      <c r="F133" s="62">
        <v>2.5000000000000001E-2</v>
      </c>
      <c r="G133" s="61" t="s">
        <v>177</v>
      </c>
    </row>
    <row r="134" spans="1:7" x14ac:dyDescent="0.25">
      <c r="A134" s="3" t="s">
        <v>493</v>
      </c>
      <c r="B134" s="95"/>
      <c r="C134" s="17" t="s">
        <v>452</v>
      </c>
      <c r="D134" s="61" t="s">
        <v>448</v>
      </c>
      <c r="E134" s="39">
        <v>75</v>
      </c>
      <c r="F134" s="62">
        <v>2.5000000000000001E-2</v>
      </c>
      <c r="G134" s="61" t="s">
        <v>177</v>
      </c>
    </row>
    <row r="135" spans="1:7" x14ac:dyDescent="0.25">
      <c r="A135" s="3" t="s">
        <v>494</v>
      </c>
      <c r="B135" s="93" t="s">
        <v>461</v>
      </c>
      <c r="C135" s="17" t="s">
        <v>447</v>
      </c>
      <c r="D135" s="61" t="s">
        <v>448</v>
      </c>
      <c r="E135" s="39">
        <v>53</v>
      </c>
      <c r="F135" s="62">
        <v>2.5000000000000001E-2</v>
      </c>
      <c r="G135" s="61" t="s">
        <v>462</v>
      </c>
    </row>
    <row r="136" spans="1:7" x14ac:dyDescent="0.25">
      <c r="A136" s="3" t="s">
        <v>495</v>
      </c>
      <c r="B136" s="94"/>
      <c r="C136" s="17" t="s">
        <v>450</v>
      </c>
      <c r="D136" s="61" t="s">
        <v>448</v>
      </c>
      <c r="E136" s="39">
        <v>65</v>
      </c>
      <c r="F136" s="62">
        <v>2.5000000000000001E-2</v>
      </c>
      <c r="G136" s="61" t="s">
        <v>462</v>
      </c>
    </row>
    <row r="137" spans="1:7" x14ac:dyDescent="0.25">
      <c r="A137" s="3" t="s">
        <v>496</v>
      </c>
      <c r="B137" s="95"/>
      <c r="C137" s="17" t="s">
        <v>452</v>
      </c>
      <c r="D137" s="61" t="s">
        <v>448</v>
      </c>
      <c r="E137" s="39">
        <v>75</v>
      </c>
      <c r="F137" s="62">
        <v>2.5000000000000001E-2</v>
      </c>
      <c r="G137" s="61" t="s">
        <v>462</v>
      </c>
    </row>
    <row r="138" spans="1:7" x14ac:dyDescent="0.25">
      <c r="A138" s="3" t="s">
        <v>497</v>
      </c>
      <c r="B138" s="93" t="s">
        <v>466</v>
      </c>
      <c r="C138" s="17" t="s">
        <v>447</v>
      </c>
      <c r="D138" s="61" t="s">
        <v>448</v>
      </c>
      <c r="E138" s="39">
        <v>50</v>
      </c>
      <c r="F138" s="62">
        <v>2.5000000000000001E-2</v>
      </c>
      <c r="G138" s="61" t="s">
        <v>177</v>
      </c>
    </row>
    <row r="139" spans="1:7" x14ac:dyDescent="0.25">
      <c r="A139" s="3" t="s">
        <v>498</v>
      </c>
      <c r="B139" s="94"/>
      <c r="C139" s="17" t="s">
        <v>450</v>
      </c>
      <c r="D139" s="61" t="s">
        <v>448</v>
      </c>
      <c r="E139" s="39">
        <v>65</v>
      </c>
      <c r="F139" s="62">
        <v>2.5000000000000001E-2</v>
      </c>
      <c r="G139" s="61" t="s">
        <v>177</v>
      </c>
    </row>
    <row r="140" spans="1:7" x14ac:dyDescent="0.25">
      <c r="A140" s="3" t="s">
        <v>499</v>
      </c>
      <c r="B140" s="95"/>
      <c r="C140" s="17" t="s">
        <v>452</v>
      </c>
      <c r="D140" s="61" t="s">
        <v>448</v>
      </c>
      <c r="E140" s="39">
        <v>75</v>
      </c>
      <c r="F140" s="62">
        <v>2.5000000000000001E-2</v>
      </c>
      <c r="G140" s="61" t="s">
        <v>177</v>
      </c>
    </row>
    <row r="141" spans="1:7" x14ac:dyDescent="0.25">
      <c r="A141" s="3" t="s">
        <v>500</v>
      </c>
      <c r="B141" s="93" t="s">
        <v>470</v>
      </c>
      <c r="C141" s="17" t="s">
        <v>447</v>
      </c>
      <c r="D141" s="61" t="s">
        <v>448</v>
      </c>
      <c r="E141" s="39">
        <v>55</v>
      </c>
      <c r="F141" s="62">
        <v>2.5000000000000001E-2</v>
      </c>
      <c r="G141" s="61" t="s">
        <v>462</v>
      </c>
    </row>
    <row r="142" spans="1:7" x14ac:dyDescent="0.25">
      <c r="A142" s="3" t="s">
        <v>501</v>
      </c>
      <c r="B142" s="94"/>
      <c r="C142" s="17" t="s">
        <v>450</v>
      </c>
      <c r="D142" s="61" t="s">
        <v>448</v>
      </c>
      <c r="E142" s="39">
        <v>65</v>
      </c>
      <c r="F142" s="62">
        <v>2.5000000000000001E-2</v>
      </c>
      <c r="G142" s="61" t="s">
        <v>462</v>
      </c>
    </row>
    <row r="143" spans="1:7" x14ac:dyDescent="0.25">
      <c r="A143" s="3" t="s">
        <v>502</v>
      </c>
      <c r="B143" s="95"/>
      <c r="C143" s="17" t="s">
        <v>452</v>
      </c>
      <c r="D143" s="61" t="s">
        <v>448</v>
      </c>
      <c r="E143" s="39">
        <v>85</v>
      </c>
      <c r="F143" s="62">
        <v>2.5000000000000001E-2</v>
      </c>
      <c r="G143" s="61" t="s">
        <v>462</v>
      </c>
    </row>
    <row r="144" spans="1:7" x14ac:dyDescent="0.25">
      <c r="A144" s="3" t="s">
        <v>503</v>
      </c>
      <c r="B144" s="93" t="s">
        <v>474</v>
      </c>
      <c r="C144" s="17" t="s">
        <v>447</v>
      </c>
      <c r="D144" s="61" t="s">
        <v>448</v>
      </c>
      <c r="E144" s="39">
        <v>50</v>
      </c>
      <c r="F144" s="62">
        <v>2.5000000000000001E-2</v>
      </c>
      <c r="G144" s="61" t="s">
        <v>462</v>
      </c>
    </row>
    <row r="145" spans="1:8" x14ac:dyDescent="0.25">
      <c r="A145" s="3" t="s">
        <v>504</v>
      </c>
      <c r="B145" s="94"/>
      <c r="C145" s="17" t="s">
        <v>450</v>
      </c>
      <c r="D145" s="61" t="s">
        <v>448</v>
      </c>
      <c r="E145" s="39">
        <v>75</v>
      </c>
      <c r="F145" s="62">
        <v>2.5000000000000001E-2</v>
      </c>
      <c r="G145" s="61" t="s">
        <v>462</v>
      </c>
    </row>
    <row r="146" spans="1:8" x14ac:dyDescent="0.25">
      <c r="A146" s="3" t="s">
        <v>505</v>
      </c>
      <c r="B146" s="95"/>
      <c r="C146" s="17" t="s">
        <v>452</v>
      </c>
      <c r="D146" s="61" t="s">
        <v>448</v>
      </c>
      <c r="E146" s="39">
        <v>95</v>
      </c>
      <c r="F146" s="62">
        <v>2.5000000000000001E-2</v>
      </c>
      <c r="G146" s="61" t="s">
        <v>462</v>
      </c>
    </row>
    <row r="147" spans="1:8" x14ac:dyDescent="0.25">
      <c r="A147" s="3" t="s">
        <v>506</v>
      </c>
      <c r="B147" s="93" t="s">
        <v>478</v>
      </c>
      <c r="C147" s="17" t="s">
        <v>447</v>
      </c>
      <c r="D147" s="61" t="s">
        <v>448</v>
      </c>
      <c r="E147" s="39">
        <v>60</v>
      </c>
      <c r="F147" s="62">
        <v>2.5000000000000001E-2</v>
      </c>
      <c r="G147" s="61" t="s">
        <v>462</v>
      </c>
    </row>
    <row r="148" spans="1:8" x14ac:dyDescent="0.25">
      <c r="A148" s="3" t="s">
        <v>507</v>
      </c>
      <c r="B148" s="94"/>
      <c r="C148" s="17" t="s">
        <v>450</v>
      </c>
      <c r="D148" s="61" t="s">
        <v>448</v>
      </c>
      <c r="E148" s="39">
        <v>75</v>
      </c>
      <c r="F148" s="62">
        <v>2.5000000000000001E-2</v>
      </c>
      <c r="G148" s="61" t="s">
        <v>462</v>
      </c>
    </row>
    <row r="149" spans="1:8" x14ac:dyDescent="0.25">
      <c r="A149" s="3" t="s">
        <v>508</v>
      </c>
      <c r="B149" s="95"/>
      <c r="C149" s="17" t="s">
        <v>452</v>
      </c>
      <c r="D149" s="61" t="s">
        <v>448</v>
      </c>
      <c r="E149" s="39">
        <v>90</v>
      </c>
      <c r="F149" s="62">
        <v>2.5000000000000001E-2</v>
      </c>
      <c r="G149" s="61" t="s">
        <v>462</v>
      </c>
    </row>
    <row r="150" spans="1:8" x14ac:dyDescent="0.25">
      <c r="A150" s="3" t="s">
        <v>509</v>
      </c>
      <c r="B150" s="93" t="s">
        <v>482</v>
      </c>
      <c r="C150" s="17" t="s">
        <v>447</v>
      </c>
      <c r="D150" s="61" t="s">
        <v>448</v>
      </c>
      <c r="E150" s="39">
        <v>53</v>
      </c>
      <c r="F150" s="62">
        <v>2.5000000000000001E-2</v>
      </c>
      <c r="G150" s="61" t="s">
        <v>177</v>
      </c>
    </row>
    <row r="151" spans="1:8" x14ac:dyDescent="0.25">
      <c r="A151" s="3" t="s">
        <v>510</v>
      </c>
      <c r="B151" s="94"/>
      <c r="C151" s="17" t="s">
        <v>450</v>
      </c>
      <c r="D151" s="61" t="s">
        <v>448</v>
      </c>
      <c r="E151" s="39">
        <v>65</v>
      </c>
      <c r="F151" s="62">
        <v>2.5000000000000001E-2</v>
      </c>
      <c r="G151" s="61" t="s">
        <v>177</v>
      </c>
    </row>
    <row r="152" spans="1:8" x14ac:dyDescent="0.25">
      <c r="A152" s="3" t="s">
        <v>511</v>
      </c>
      <c r="B152" s="95"/>
      <c r="C152" s="17" t="s">
        <v>452</v>
      </c>
      <c r="D152" s="61" t="s">
        <v>448</v>
      </c>
      <c r="E152" s="39">
        <v>75</v>
      </c>
      <c r="F152" s="62">
        <v>2.5000000000000001E-2</v>
      </c>
      <c r="G152" s="61" t="s">
        <v>177</v>
      </c>
    </row>
    <row r="153" spans="1:8" ht="16.5" x14ac:dyDescent="0.25">
      <c r="A153" s="98" t="s">
        <v>512</v>
      </c>
      <c r="B153" s="99"/>
      <c r="C153" s="99"/>
      <c r="D153" s="99"/>
      <c r="E153" s="99"/>
      <c r="F153" s="99"/>
      <c r="G153" s="99"/>
      <c r="H153" s="64"/>
    </row>
    <row r="154" spans="1:8" ht="105" x14ac:dyDescent="0.25">
      <c r="A154" s="3" t="s">
        <v>513</v>
      </c>
      <c r="B154" s="18" t="s">
        <v>514</v>
      </c>
      <c r="C154" s="35"/>
      <c r="D154" s="23" t="s">
        <v>448</v>
      </c>
      <c r="E154" s="40" t="s">
        <v>396</v>
      </c>
      <c r="F154" s="8" t="s">
        <v>515</v>
      </c>
      <c r="G154" s="23" t="s">
        <v>516</v>
      </c>
    </row>
    <row r="155" spans="1:8" x14ac:dyDescent="0.25">
      <c r="C155"/>
      <c r="D155" s="2"/>
      <c r="E155" s="41"/>
    </row>
    <row r="156" spans="1:8" x14ac:dyDescent="0.25">
      <c r="B156" s="20" t="s">
        <v>517</v>
      </c>
      <c r="C156"/>
      <c r="D156" s="2"/>
      <c r="E156" s="41"/>
    </row>
    <row r="157" spans="1:8" ht="84.95" customHeight="1" x14ac:dyDescent="0.25">
      <c r="B157" s="84" t="s">
        <v>518</v>
      </c>
      <c r="C157" s="96"/>
      <c r="D157" s="2"/>
      <c r="E157" s="41"/>
    </row>
  </sheetData>
  <mergeCells count="26">
    <mergeCell ref="B157:C157"/>
    <mergeCell ref="A3:G3"/>
    <mergeCell ref="A153:G153"/>
    <mergeCell ref="A87:G87"/>
    <mergeCell ref="A1:G1"/>
    <mergeCell ref="A97:G97"/>
    <mergeCell ref="A99:G99"/>
    <mergeCell ref="A126:G126"/>
    <mergeCell ref="B100:B102"/>
    <mergeCell ref="B103:B104"/>
    <mergeCell ref="B105:B107"/>
    <mergeCell ref="B108:B110"/>
    <mergeCell ref="B111:B113"/>
    <mergeCell ref="B114:B116"/>
    <mergeCell ref="B117:B119"/>
    <mergeCell ref="B120:B122"/>
    <mergeCell ref="B123:B125"/>
    <mergeCell ref="B127:B129"/>
    <mergeCell ref="B144:B146"/>
    <mergeCell ref="B147:B149"/>
    <mergeCell ref="B150:B152"/>
    <mergeCell ref="B130:B131"/>
    <mergeCell ref="B132:B134"/>
    <mergeCell ref="B135:B137"/>
    <mergeCell ref="B138:B140"/>
    <mergeCell ref="B141:B143"/>
  </mergeCells>
  <pageMargins left="0.7" right="0.7" top="0.75" bottom="0.75" header="0.3" footer="0.3"/>
  <pageSetup paperSize="5" scale="7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342f1b-5761-4ab4-bd2b-b51ae8b19c82">
      <Terms xmlns="http://schemas.microsoft.com/office/infopath/2007/PartnerControls"/>
    </lcf76f155ced4ddcb4097134ff3c332f>
    <TaxCatchAll xmlns="1324df76-45b1-45f4-9fb6-d5abdb36ec8a" xsi:nil="true"/>
    <DocumentType xmlns="ce342f1b-5761-4ab4-bd2b-b51ae8b19c82">Non-Technical</DocumentType>
    <Pipeline xmlns="ce342f1b-5761-4ab4-bd2b-b51ae8b19c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8468B622A5C141ADAD1FEDEB1E8C56" ma:contentTypeVersion="19" ma:contentTypeDescription="Create a new document." ma:contentTypeScope="" ma:versionID="b33fe703cf2166201d958add3c76f85f">
  <xsd:schema xmlns:xsd="http://www.w3.org/2001/XMLSchema" xmlns:xs="http://www.w3.org/2001/XMLSchema" xmlns:p="http://schemas.microsoft.com/office/2006/metadata/properties" xmlns:ns2="ce342f1b-5761-4ab4-bd2b-b51ae8b19c82" xmlns:ns3="1324df76-45b1-45f4-9fb6-d5abdb36ec8a" targetNamespace="http://schemas.microsoft.com/office/2006/metadata/properties" ma:root="true" ma:fieldsID="40602f1ab2f2c93bedb1c0f15b77a21c" ns2:_="" ns3:_="">
    <xsd:import namespace="ce342f1b-5761-4ab4-bd2b-b51ae8b19c82"/>
    <xsd:import namespace="1324df76-45b1-45f4-9fb6-d5abdb36ec8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DocumentType" minOccurs="0"/>
                <xsd:element ref="ns2:MediaServiceObjectDetectorVersions" minOccurs="0"/>
                <xsd:element ref="ns2:Pipe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342f1b-5761-4ab4-bd2b-b51ae8b19c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64e53c-c0c8-42a1-a2a3-3a8095a04e95"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DocumentType" ma:index="24" nillable="true" ma:displayName="Document Type" ma:default="Non-Technical" ma:format="Dropdown" ma:internalName="DocumentType">
      <xsd:simpleType>
        <xsd:restriction base="dms:Choice">
          <xsd:enumeration value="Non-Technical"/>
          <xsd:enumeration value="Technical"/>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Pipeline" ma:index="26" nillable="true" ma:displayName="Pipeline" ma:description="This pipeline categorizes leads into Sales Pipeline and RFP Pipeline, similar to how it is categorized on HubSpot." ma:format="Dropdown" ma:internalName="Pipeline">
      <xsd:simpleType>
        <xsd:restriction base="dms:Choice">
          <xsd:enumeration value="RFP Pipeline"/>
          <xsd:enumeration value="Sales Pipeline"/>
        </xsd:restriction>
      </xsd:simpleType>
    </xsd:element>
  </xsd:schema>
  <xsd:schema xmlns:xsd="http://www.w3.org/2001/XMLSchema" xmlns:xs="http://www.w3.org/2001/XMLSchema" xmlns:dms="http://schemas.microsoft.com/office/2006/documentManagement/types" xmlns:pc="http://schemas.microsoft.com/office/infopath/2007/PartnerControls" targetNamespace="1324df76-45b1-45f4-9fb6-d5abdb36ec8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758b544-a030-4d50-9fe8-4e3d5ec21a3e}" ma:internalName="TaxCatchAll" ma:showField="CatchAllData" ma:web="1324df76-45b1-45f4-9fb6-d5abdb36e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E7D143-D9D7-4AFC-AC9E-1ED3B571FF2B}">
  <ds:schemaRefs>
    <ds:schemaRef ds:uri="http://schemas.microsoft.com/office/2006/metadata/properties"/>
    <ds:schemaRef ds:uri="http://schemas.microsoft.com/office/infopath/2007/PartnerControls"/>
    <ds:schemaRef ds:uri="ce342f1b-5761-4ab4-bd2b-b51ae8b19c82"/>
    <ds:schemaRef ds:uri="1324df76-45b1-45f4-9fb6-d5abdb36ec8a"/>
  </ds:schemaRefs>
</ds:datastoreItem>
</file>

<file path=customXml/itemProps2.xml><?xml version="1.0" encoding="utf-8"?>
<ds:datastoreItem xmlns:ds="http://schemas.openxmlformats.org/officeDocument/2006/customXml" ds:itemID="{F2ADC21A-A58B-47C4-A4C8-9A003F275069}">
  <ds:schemaRefs>
    <ds:schemaRef ds:uri="http://schemas.microsoft.com/sharepoint/v3/contenttype/forms"/>
  </ds:schemaRefs>
</ds:datastoreItem>
</file>

<file path=customXml/itemProps3.xml><?xml version="1.0" encoding="utf-8"?>
<ds:datastoreItem xmlns:ds="http://schemas.openxmlformats.org/officeDocument/2006/customXml" ds:itemID="{61A93129-2E5B-4BCB-A06B-A659F1D0FB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342f1b-5761-4ab4-bd2b-b51ae8b19c82"/>
    <ds:schemaRef ds:uri="1324df76-45b1-45f4-9fb6-d5abdb36e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bdd4540-dfa8-4f47-92e3-d421298f2c89}" enabled="1" method="Privileged" siteId="{2f5e7ebc-22b0-4fbe-934c-aabddb4e29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Category 1</vt:lpstr>
      <vt:lpstr>Category 2</vt:lpstr>
      <vt:lpstr>'Category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Umair M</dc:creator>
  <cp:keywords/>
  <dc:description/>
  <cp:lastModifiedBy>Elisa Littrell</cp:lastModifiedBy>
  <cp:revision/>
  <cp:lastPrinted>2025-05-05T15:39:55Z</cp:lastPrinted>
  <dcterms:created xsi:type="dcterms:W3CDTF">2023-09-06T15:47:21Z</dcterms:created>
  <dcterms:modified xsi:type="dcterms:W3CDTF">2025-05-05T15:42:45Z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0x010100228468B622A5C141ADAD1FEDEB1E8C56</vt:lpwstr>
  </property>
  <property fmtid="{D5CDD505-2E9C-101B-9397-08002B2CF9AE}" pid="3" name="MediaServiceImageTags">
    <vt:lpwstr/>
  </property>
</Properties>
</file>